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48" activeTab="0"/>
  </bookViews>
  <sheets>
    <sheet name="Арматура А500С, 25Г2С, А1" sheetId="1" r:id="rId1"/>
    <sheet name="Балка" sheetId="2" r:id="rId2"/>
    <sheet name="Лист гк" sheetId="3" r:id="rId3"/>
    <sheet name="Лист хк" sheetId="4" r:id="rId4"/>
    <sheet name="Лист оц" sheetId="5" r:id="rId5"/>
    <sheet name="Лист рифл" sheetId="6" r:id="rId6"/>
    <sheet name="Проволока" sheetId="7" r:id="rId7"/>
    <sheet name="Сетка" sheetId="8" r:id="rId8"/>
    <sheet name="Трубы проф" sheetId="9" r:id="rId9"/>
    <sheet name="Трубы ВГП" sheetId="10" r:id="rId10"/>
    <sheet name="Уголок" sheetId="11" r:id="rId11"/>
    <sheet name="Швеллер" sheetId="12" r:id="rId12"/>
  </sheets>
  <definedNames/>
  <calcPr fullCalcOnLoad="1"/>
</workbook>
</file>

<file path=xl/sharedStrings.xml><?xml version="1.0" encoding="utf-8"?>
<sst xmlns="http://schemas.openxmlformats.org/spreadsheetml/2006/main" count="856" uniqueCount="356">
  <si>
    <t>Метров в тонне</t>
  </si>
  <si>
    <t>тонна</t>
  </si>
  <si>
    <t>метр</t>
  </si>
  <si>
    <t>Доставка а/м по г.Москве и Московской области. Доставка в регионы.</t>
  </si>
  <si>
    <t>Цена от 1тн, руб с НДС</t>
  </si>
  <si>
    <t>Цена от 5тн, руб с НДС</t>
  </si>
  <si>
    <t>Цена от 10тн, руб с НДС</t>
  </si>
  <si>
    <t xml:space="preserve"> Диаметр, мм</t>
  </si>
  <si>
    <t>Класс, сталь</t>
  </si>
  <si>
    <t>Длина, мм</t>
  </si>
  <si>
    <t>ст.3</t>
  </si>
  <si>
    <t>-</t>
  </si>
  <si>
    <t>Наименование</t>
  </si>
  <si>
    <t xml:space="preserve"> Наименование</t>
  </si>
  <si>
    <t>Длина</t>
  </si>
  <si>
    <t>Цена руб/тн от 1тн</t>
  </si>
  <si>
    <t>Цена руб/тн от 5тн</t>
  </si>
  <si>
    <t>Цена, руб/тн от 1тн</t>
  </si>
  <si>
    <t>Цена, руб/тн от 5тн</t>
  </si>
  <si>
    <t>Цена, руб/тн от 10тн</t>
  </si>
  <si>
    <t>Сталь</t>
  </si>
  <si>
    <t>Арматура А1 (арматура А240) ГОСТ 5781-82</t>
  </si>
  <si>
    <t>08ПС</t>
  </si>
  <si>
    <t>Цена руб/тн от 3тн</t>
  </si>
  <si>
    <t>Уголок неравнополочный</t>
  </si>
  <si>
    <t>3СП</t>
  </si>
  <si>
    <t> 25Г2С </t>
  </si>
  <si>
    <t xml:space="preserve"> Проволока для армирования ЖБК и производства сварной сетки</t>
  </si>
  <si>
    <t>Цена, руб/тн, до 1тн</t>
  </si>
  <si>
    <t>Цена, руб/тн, 1 - 3тн</t>
  </si>
  <si>
    <t xml:space="preserve"> </t>
  </si>
  <si>
    <t xml:space="preserve"> Проволока вязальная</t>
  </si>
  <si>
    <t>Цена руб/тн, до 100 кг</t>
  </si>
  <si>
    <t>Цена руб/тн, свыше 500кг</t>
  </si>
  <si>
    <t>Трубы квадратного сечения</t>
  </si>
  <si>
    <t xml:space="preserve">Трубы прямоугольного сечения </t>
  </si>
  <si>
    <t xml:space="preserve"> Трубы ВГП 20х2,8 ДУ</t>
  </si>
  <si>
    <t xml:space="preserve"> Трубы ВГП 25х3,2 ДУ</t>
  </si>
  <si>
    <t xml:space="preserve"> Трубы ВГП 32х3,2 ДУ</t>
  </si>
  <si>
    <t xml:space="preserve"> Трубы ВГП 40х3,5 ДУ</t>
  </si>
  <si>
    <t xml:space="preserve"> Трубы ВГП 50х3,5 ДУ</t>
  </si>
  <si>
    <t xml:space="preserve"> Трубы ВГП 65x4,0 ДУ </t>
  </si>
  <si>
    <t xml:space="preserve"> Трубы ВГП 80x4,0 ДУ</t>
  </si>
  <si>
    <t xml:space="preserve"> Трубы ВГП 100x4,5 ДУ </t>
  </si>
  <si>
    <t xml:space="preserve"> Трубы ВГП оцинкованные 15х2,8 ДУ</t>
  </si>
  <si>
    <t xml:space="preserve"> Трубы ВГП оцинкованные 20х2,8 ДУ</t>
  </si>
  <si>
    <t xml:space="preserve"> Трубы ВГП оцинкованные 32х3,2 ДУ</t>
  </si>
  <si>
    <t xml:space="preserve"> Трубы ВГП оцинкованные 50х3,5 ДУ</t>
  </si>
  <si>
    <t xml:space="preserve"> Трубы ВГП оцинкованные 65х4,0 ДУ</t>
  </si>
  <si>
    <t xml:space="preserve"> Трубы ВГП оцинкованные 100х4,5 ДУ</t>
  </si>
  <si>
    <t xml:space="preserve"> Трубы ВГП 15х2,8 ДУ</t>
  </si>
  <si>
    <t>Резка сортового, фасонного проката в размер на складе, рубка листового проката;</t>
  </si>
  <si>
    <t xml:space="preserve"> 80x60x4 </t>
  </si>
  <si>
    <t xml:space="preserve"> 120x60x4 </t>
  </si>
  <si>
    <t xml:space="preserve"> 28х25х2</t>
  </si>
  <si>
    <t xml:space="preserve"> 30x20x2</t>
  </si>
  <si>
    <t xml:space="preserve"> 40x20x2 </t>
  </si>
  <si>
    <t xml:space="preserve"> 40x25x1,5 </t>
  </si>
  <si>
    <t xml:space="preserve"> 40x25x2</t>
  </si>
  <si>
    <t xml:space="preserve"> 50x25x2 </t>
  </si>
  <si>
    <t xml:space="preserve"> 50x25x2,5</t>
  </si>
  <si>
    <t xml:space="preserve"> 50x30x2</t>
  </si>
  <si>
    <t xml:space="preserve"> 50x40x3</t>
  </si>
  <si>
    <t xml:space="preserve"> 60x30x2</t>
  </si>
  <si>
    <t xml:space="preserve"> 60х40х2</t>
  </si>
  <si>
    <t xml:space="preserve"> 60x40x3 </t>
  </si>
  <si>
    <t xml:space="preserve"> 80x40x2</t>
  </si>
  <si>
    <t xml:space="preserve"> 80x40x3 </t>
  </si>
  <si>
    <t xml:space="preserve"> 80x40x4 </t>
  </si>
  <si>
    <t xml:space="preserve"> 80x60x3 </t>
  </si>
  <si>
    <t xml:space="preserve"> 80x60x5 </t>
  </si>
  <si>
    <t xml:space="preserve"> 100x50x5</t>
  </si>
  <si>
    <t xml:space="preserve"> 100x60x3 </t>
  </si>
  <si>
    <t xml:space="preserve"> 100x60x4 </t>
  </si>
  <si>
    <t xml:space="preserve"> 100x80x5</t>
  </si>
  <si>
    <t xml:space="preserve"> 120x40x4 </t>
  </si>
  <si>
    <t xml:space="preserve"> 120x80x4 </t>
  </si>
  <si>
    <t xml:space="preserve"> 120x80x6 </t>
  </si>
  <si>
    <t xml:space="preserve"> 150x100x6 </t>
  </si>
  <si>
    <t xml:space="preserve"> 150x100x8 </t>
  </si>
  <si>
    <t xml:space="preserve"> 160x120x6 </t>
  </si>
  <si>
    <t xml:space="preserve"> 200х120х5</t>
  </si>
  <si>
    <t xml:space="preserve"> 200х120х6</t>
  </si>
  <si>
    <t xml:space="preserve"> 200х160х5</t>
  </si>
  <si>
    <t xml:space="preserve"> 200х160х6</t>
  </si>
  <si>
    <t xml:space="preserve"> 200х160х8</t>
  </si>
  <si>
    <t xml:space="preserve"> Проволока оцинкованная</t>
  </si>
  <si>
    <t xml:space="preserve"> 150x100x5</t>
  </si>
  <si>
    <t xml:space="preserve"> 100х40х4</t>
  </si>
  <si>
    <t xml:space="preserve"> 100х50х3</t>
  </si>
  <si>
    <t>Цена руб/тн от 5 тн</t>
  </si>
  <si>
    <t>Цена руб/тн от 10 тн</t>
  </si>
  <si>
    <t>12 Б1</t>
  </si>
  <si>
    <t>12 Б2</t>
  </si>
  <si>
    <t>14 Б1</t>
  </si>
  <si>
    <t>16 Б1</t>
  </si>
  <si>
    <t>20 Б1</t>
  </si>
  <si>
    <t>20 К2</t>
  </si>
  <si>
    <t>25 Б1</t>
  </si>
  <si>
    <t>25 К1</t>
  </si>
  <si>
    <t>25 К2</t>
  </si>
  <si>
    <t>25 Ш1</t>
  </si>
  <si>
    <t>30 Б1</t>
  </si>
  <si>
    <t>30 Б2</t>
  </si>
  <si>
    <t>30 К1</t>
  </si>
  <si>
    <t>30 Ш1</t>
  </si>
  <si>
    <t>30 Ш2</t>
  </si>
  <si>
    <t>35 Б1</t>
  </si>
  <si>
    <t>35 Б2</t>
  </si>
  <si>
    <t>35 К1</t>
  </si>
  <si>
    <t>35 Ш1</t>
  </si>
  <si>
    <t>35 Ш2</t>
  </si>
  <si>
    <t>40 Б1</t>
  </si>
  <si>
    <t>40 Б2</t>
  </si>
  <si>
    <t>40 К1</t>
  </si>
  <si>
    <t>40 К2</t>
  </si>
  <si>
    <t>40 Ш1</t>
  </si>
  <si>
    <t>40 Ш2</t>
  </si>
  <si>
    <t>45 Б2</t>
  </si>
  <si>
    <t>45 Ш1</t>
  </si>
  <si>
    <t>45 Ш2</t>
  </si>
  <si>
    <t>50 Б1</t>
  </si>
  <si>
    <t>50 Б2</t>
  </si>
  <si>
    <t>50 Ш1</t>
  </si>
  <si>
    <t>50 Ш2</t>
  </si>
  <si>
    <t>55 Б2</t>
  </si>
  <si>
    <t>60 Б1</t>
  </si>
  <si>
    <t>Толщина, мм</t>
  </si>
  <si>
    <t>Раскрой, мм</t>
  </si>
  <si>
    <t>Марка стали</t>
  </si>
  <si>
    <t>1000х2000</t>
  </si>
  <si>
    <t>1250х2500</t>
  </si>
  <si>
    <t>1500х6000</t>
  </si>
  <si>
    <t>Цена руб/тн, от 100 до 500кг</t>
  </si>
  <si>
    <t>&gt;Цена руб/тн, свыше 500кг</t>
  </si>
  <si>
    <t xml:space="preserve">25x3 </t>
  </si>
  <si>
    <t xml:space="preserve">25x4 </t>
  </si>
  <si>
    <t xml:space="preserve">40x3 </t>
  </si>
  <si>
    <t xml:space="preserve">40x4 </t>
  </si>
  <si>
    <t xml:space="preserve">40x5 </t>
  </si>
  <si>
    <t xml:space="preserve">50x4 </t>
  </si>
  <si>
    <t xml:space="preserve">50x5 </t>
  </si>
  <si>
    <t xml:space="preserve">63x5 </t>
  </si>
  <si>
    <t xml:space="preserve">63x6 </t>
  </si>
  <si>
    <t xml:space="preserve">75x5 </t>
  </si>
  <si>
    <t xml:space="preserve">75x8 </t>
  </si>
  <si>
    <t xml:space="preserve">90x6 </t>
  </si>
  <si>
    <t xml:space="preserve">90x7 </t>
  </si>
  <si>
    <t xml:space="preserve">90x8 </t>
  </si>
  <si>
    <t xml:space="preserve">100x10 </t>
  </si>
  <si>
    <t xml:space="preserve">100x12 </t>
  </si>
  <si>
    <t xml:space="preserve">100x7 </t>
  </si>
  <si>
    <t xml:space="preserve">100x8 </t>
  </si>
  <si>
    <t xml:space="preserve">125x8 </t>
  </si>
  <si>
    <t xml:space="preserve">125x9 </t>
  </si>
  <si>
    <t xml:space="preserve">140x10 </t>
  </si>
  <si>
    <t xml:space="preserve">160x10 </t>
  </si>
  <si>
    <t>160х16</t>
  </si>
  <si>
    <t>180х12</t>
  </si>
  <si>
    <t>200х12</t>
  </si>
  <si>
    <t>200х16</t>
  </si>
  <si>
    <t>200х20</t>
  </si>
  <si>
    <t xml:space="preserve">20x1,5 </t>
  </si>
  <si>
    <t>20х2</t>
  </si>
  <si>
    <t>25х2</t>
  </si>
  <si>
    <t>40х1,5</t>
  </si>
  <si>
    <t xml:space="preserve">40x2 </t>
  </si>
  <si>
    <t>40х3</t>
  </si>
  <si>
    <t>50x2</t>
  </si>
  <si>
    <t>50х3</t>
  </si>
  <si>
    <t xml:space="preserve">60x3 </t>
  </si>
  <si>
    <t>60х4</t>
  </si>
  <si>
    <t>80х3</t>
  </si>
  <si>
    <t>80х4</t>
  </si>
  <si>
    <t xml:space="preserve">80x5 </t>
  </si>
  <si>
    <t xml:space="preserve">100x3 </t>
  </si>
  <si>
    <t>100х4</t>
  </si>
  <si>
    <t xml:space="preserve">100x5 </t>
  </si>
  <si>
    <t xml:space="preserve">120x4 </t>
  </si>
  <si>
    <t xml:space="preserve">120x5 </t>
  </si>
  <si>
    <t xml:space="preserve">120x6 </t>
  </si>
  <si>
    <t xml:space="preserve">140x4 </t>
  </si>
  <si>
    <t xml:space="preserve">140x6 </t>
  </si>
  <si>
    <t>150x5</t>
  </si>
  <si>
    <t xml:space="preserve">160x5 </t>
  </si>
  <si>
    <t xml:space="preserve">160x6 </t>
  </si>
  <si>
    <t xml:space="preserve">160x8 </t>
  </si>
  <si>
    <t>180x6</t>
  </si>
  <si>
    <t>200х5</t>
  </si>
  <si>
    <t>200х6</t>
  </si>
  <si>
    <t xml:space="preserve">200x8 </t>
  </si>
  <si>
    <t>250х6</t>
  </si>
  <si>
    <t>250x8</t>
  </si>
  <si>
    <t>250х10</t>
  </si>
  <si>
    <t>300х8</t>
  </si>
  <si>
    <t>100х6</t>
  </si>
  <si>
    <t>100х8</t>
  </si>
  <si>
    <t>60 Б2</t>
  </si>
  <si>
    <t>75х6</t>
  </si>
  <si>
    <t>75х7</t>
  </si>
  <si>
    <t>160х12</t>
  </si>
  <si>
    <t>160х14</t>
  </si>
  <si>
    <t xml:space="preserve">63x40x6 </t>
  </si>
  <si>
    <t xml:space="preserve">75x50x5 </t>
  </si>
  <si>
    <t xml:space="preserve">75x50x6 </t>
  </si>
  <si>
    <t xml:space="preserve">100x63x6 </t>
  </si>
  <si>
    <t xml:space="preserve">125x80x8 </t>
  </si>
  <si>
    <t xml:space="preserve">125x80x10 </t>
  </si>
  <si>
    <t xml:space="preserve">140x90x8 </t>
  </si>
  <si>
    <t xml:space="preserve">160x100x10 </t>
  </si>
  <si>
    <t>14 Б2</t>
  </si>
  <si>
    <t>16 Б2</t>
  </si>
  <si>
    <t xml:space="preserve">20 К1 </t>
  </si>
  <si>
    <t xml:space="preserve">20 Ш1 </t>
  </si>
  <si>
    <t xml:space="preserve">25 Б2 </t>
  </si>
  <si>
    <t xml:space="preserve">30 К2 </t>
  </si>
  <si>
    <t xml:space="preserve">35 К2 </t>
  </si>
  <si>
    <t xml:space="preserve">45 Б1 </t>
  </si>
  <si>
    <t xml:space="preserve">55 Б1 </t>
  </si>
  <si>
    <t>60 Ш1</t>
  </si>
  <si>
    <t>60 Ш2</t>
  </si>
  <si>
    <t>6.5 П</t>
  </si>
  <si>
    <t>8 П</t>
  </si>
  <si>
    <t>10 П</t>
  </si>
  <si>
    <t>12 П</t>
  </si>
  <si>
    <t>14 П</t>
  </si>
  <si>
    <t>16 П</t>
  </si>
  <si>
    <t>18 П</t>
  </si>
  <si>
    <t>20 П</t>
  </si>
  <si>
    <t>22 П</t>
  </si>
  <si>
    <t>24 П</t>
  </si>
  <si>
    <t>27 П</t>
  </si>
  <si>
    <t>30 П</t>
  </si>
  <si>
    <t>Арматура AIII 25Г2С</t>
  </si>
  <si>
    <t>Арматура класса А500С</t>
  </si>
  <si>
    <t>3ПС</t>
  </si>
  <si>
    <t>180х20</t>
  </si>
  <si>
    <t>Размер, мм</t>
  </si>
  <si>
    <t xml:space="preserve">А500С </t>
  </si>
  <si>
    <t>От 1 тонны, руб с НДС</t>
  </si>
  <si>
    <t>От 5 тонн, руб с НДС</t>
  </si>
  <si>
    <t>От 10 тонн, руб с НДС</t>
  </si>
  <si>
    <t>Цена за тонну</t>
  </si>
  <si>
    <t>Цена за метр*</t>
  </si>
  <si>
    <t>Номер</t>
  </si>
  <si>
    <t>Размер</t>
  </si>
  <si>
    <t>Масса 1м.п., кг*</t>
  </si>
  <si>
    <t>Метров в тонне*</t>
  </si>
  <si>
    <t>18 Б2</t>
  </si>
  <si>
    <t>140х9</t>
  </si>
  <si>
    <t>140х12</t>
  </si>
  <si>
    <t>45х4</t>
  </si>
  <si>
    <t>45х5</t>
  </si>
  <si>
    <t>ВР-1 D=3 мм</t>
  </si>
  <si>
    <t>ВР-1 D=4 мм</t>
  </si>
  <si>
    <t>Проволока вязальная 1,2 мм т/о (отожженная)</t>
  </si>
  <si>
    <t>Проволока вязальная 2 мм т/о</t>
  </si>
  <si>
    <t>Проволока вязальная 3 мм т/о</t>
  </si>
  <si>
    <t>Проволока оцинкованная 2 мм</t>
  </si>
  <si>
    <t>Проволока оцинкованная 2,5 мм</t>
  </si>
  <si>
    <t>Проволока оцинкованная 3 мм</t>
  </si>
  <si>
    <t>Проволока оцинкованная 4 мм</t>
  </si>
  <si>
    <t>Проволока оцинкованная 5 мм</t>
  </si>
  <si>
    <t>Проволока оцинкованная 2 мм т/о</t>
  </si>
  <si>
    <t>Проволока оцинкованная 3 мм т/о</t>
  </si>
  <si>
    <t>Проволока оцинкованная 4 мм т/о</t>
  </si>
  <si>
    <t>Проволока оцинкованная 5 мм т/о</t>
  </si>
  <si>
    <t>ВР-1 D=5 мм</t>
  </si>
  <si>
    <t>Диаметр, мм</t>
  </si>
  <si>
    <t>Цена за м2</t>
  </si>
  <si>
    <t>Размер карты, метры</t>
  </si>
  <si>
    <t>Сетка сварная дорожная</t>
  </si>
  <si>
    <t>200х200</t>
  </si>
  <si>
    <t>72.00</t>
  </si>
  <si>
    <t>6х2, 3х2, 1,5х2</t>
  </si>
  <si>
    <t>51.00</t>
  </si>
  <si>
    <t>35.00</t>
  </si>
  <si>
    <t>21.00</t>
  </si>
  <si>
    <t>150х150</t>
  </si>
  <si>
    <t>96.00</t>
  </si>
  <si>
    <t>68.00</t>
  </si>
  <si>
    <t>58.00</t>
  </si>
  <si>
    <t>43.00</t>
  </si>
  <si>
    <t>39.00</t>
  </si>
  <si>
    <t>24.00</t>
  </si>
  <si>
    <t>18.00</t>
  </si>
  <si>
    <t>100х100</t>
  </si>
  <si>
    <t>153.00</t>
  </si>
  <si>
    <t>106.00</t>
  </si>
  <si>
    <t>115х115</t>
  </si>
  <si>
    <t>91.00</t>
  </si>
  <si>
    <t>67.00</t>
  </si>
  <si>
    <t>55.00</t>
  </si>
  <si>
    <t>29.00</t>
  </si>
  <si>
    <t>Ячейка, мм</t>
  </si>
  <si>
    <t>Сетка сварная кладочная</t>
  </si>
  <si>
    <t>50х50</t>
  </si>
  <si>
    <t>208.00</t>
  </si>
  <si>
    <t>2х0,38, 2х0,50, 2х0,64</t>
  </si>
  <si>
    <t>55х55</t>
  </si>
  <si>
    <t>180.00</t>
  </si>
  <si>
    <t>132.00</t>
  </si>
  <si>
    <t>2х0,38, 2х0,50, 2х0,64, 2х1, 3х2</t>
  </si>
  <si>
    <t>116.00</t>
  </si>
  <si>
    <t>73.00</t>
  </si>
  <si>
    <t>Сетка сварная оцинкованная</t>
  </si>
  <si>
    <t>50х50 оц</t>
  </si>
  <si>
    <t>167.00</t>
  </si>
  <si>
    <t>94.00</t>
  </si>
  <si>
    <t>69.00</t>
  </si>
  <si>
    <t>100х100 оц</t>
  </si>
  <si>
    <t>83.00</t>
  </si>
  <si>
    <t>Сетка сварная арматурная (тяжелая)</t>
  </si>
  <si>
    <t>295.00</t>
  </si>
  <si>
    <t>198.00</t>
  </si>
  <si>
    <t>140.00</t>
  </si>
  <si>
    <t>80.00</t>
  </si>
  <si>
    <t>400.00</t>
  </si>
  <si>
    <t>265.00</t>
  </si>
  <si>
    <t>178.00</t>
  </si>
  <si>
    <t>95.00</t>
  </si>
  <si>
    <t>529.00</t>
  </si>
  <si>
    <t>410.00</t>
  </si>
  <si>
    <t>255.00</t>
  </si>
  <si>
    <t>Размер рулона, метры</t>
  </si>
  <si>
    <t>Сетка сварная в рулонах (оцинкованная)</t>
  </si>
  <si>
    <t>30.00</t>
  </si>
  <si>
    <t>ширина от 1,0 до 3; длина от 15 до 100</t>
  </si>
  <si>
    <t>36.00</t>
  </si>
  <si>
    <t>77.00</t>
  </si>
  <si>
    <t>55х55 оц</t>
  </si>
  <si>
    <t>33.00</t>
  </si>
  <si>
    <t>74.00</t>
  </si>
  <si>
    <t>Сетка сварная в рулонах (без покрытия)</t>
  </si>
  <si>
    <t>60х60</t>
  </si>
  <si>
    <t>50х60</t>
  </si>
  <si>
    <t>23.00</t>
  </si>
  <si>
    <t>25.00</t>
  </si>
  <si>
    <t>65.00</t>
  </si>
  <si>
    <t xml:space="preserve">125x10 </t>
  </si>
  <si>
    <t xml:space="preserve">125x12 </t>
  </si>
  <si>
    <t>180х11</t>
  </si>
  <si>
    <t>по запросу</t>
  </si>
  <si>
    <t>Цена от 1 тонны, руб/тн</t>
  </si>
  <si>
    <t>Цена от 10 тонн, руб/тн</t>
  </si>
  <si>
    <t xml:space="preserve">30x2 </t>
  </si>
  <si>
    <t xml:space="preserve"> 160x120x8</t>
  </si>
  <si>
    <t xml:space="preserve"> 3x1250x2500 ромб/чечевица</t>
  </si>
  <si>
    <t xml:space="preserve"> 4x1500x6000 ромб/чечевица</t>
  </si>
  <si>
    <t xml:space="preserve"> 5x1500x6000 ромб/чечевица</t>
  </si>
  <si>
    <t xml:space="preserve"> 6x1500x6000 ромб/чечевица</t>
  </si>
  <si>
    <t xml:space="preserve"> 8х1500х6000 ромб/чечевица</t>
  </si>
  <si>
    <t xml:space="preserve"> 10х1500х6000 ромб/чечевица</t>
  </si>
  <si>
    <t>Раскрой</t>
  </si>
  <si>
    <t>Изготовление стальных пластин из г/к листового металла.</t>
  </si>
  <si>
    <t>Прайс-лист от 16 декабря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</si>
</sst>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#,##0.00&quot;р.&quot;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entury Gothic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1"/>
      <color indexed="20"/>
      <name val="Calibri"/>
      <family val="2"/>
    </font>
    <font>
      <sz val="10"/>
      <color indexed="23"/>
      <name val="Century Gothic"/>
      <family val="2"/>
    </font>
    <font>
      <sz val="16"/>
      <color indexed="23"/>
      <name val="Arial"/>
      <family val="2"/>
    </font>
    <font>
      <u val="single"/>
      <sz val="11"/>
      <color theme="11"/>
      <name val="Calibri"/>
      <family val="2"/>
    </font>
    <font>
      <sz val="10"/>
      <color theme="0" tint="-0.4999699890613556"/>
      <name val="Century Gothic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42" applyNumberFormat="1" applyFont="1" applyFill="1" applyBorder="1" applyAlignment="1" applyProtection="1">
      <alignment horizontal="right"/>
      <protection/>
    </xf>
    <xf numFmtId="0" fontId="18" fillId="0" borderId="0" xfId="42" applyNumberFormat="1" applyFill="1" applyBorder="1" applyAlignment="1" applyProtection="1">
      <alignment horizontal="left"/>
      <protection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5" fillId="0" borderId="0" xfId="0" applyFont="1" applyAlignment="1">
      <alignment horizontal="right"/>
    </xf>
    <xf numFmtId="49" fontId="3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3" fontId="21" fillId="0" borderId="10" xfId="0" applyNumberFormat="1" applyFont="1" applyBorder="1" applyAlignment="1">
      <alignment horizontal="left"/>
    </xf>
    <xf numFmtId="3" fontId="30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4" fontId="21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1</xdr:row>
      <xdr:rowOff>66675</xdr:rowOff>
    </xdr:from>
    <xdr:ext cx="1924050" cy="800100"/>
    <xdr:sp>
      <xdr:nvSpPr>
        <xdr:cNvPr id="1" name="TextBox 3"/>
        <xdr:cNvSpPr txBox="1">
          <a:spLocks noChangeArrowheads="1"/>
        </xdr:cNvSpPr>
      </xdr:nvSpPr>
      <xdr:spPr>
        <a:xfrm>
          <a:off x="4381500" y="257175"/>
          <a:ext cx="1924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+7 /495/ 640-21-81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info@vega-stk.ru
www.vega-stk.ru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4</xdr:col>
      <xdr:colOff>295275</xdr:colOff>
      <xdr:row>6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1847850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57150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200025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876300</xdr:colOff>
      <xdr:row>6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114300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1076325</xdr:colOff>
      <xdr:row>6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276225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1847850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1847850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619125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showGridLines="0" tabSelected="1" zoomScalePageLayoutView="0" workbookViewId="0" topLeftCell="A1">
      <selection activeCell="K8" sqref="K8"/>
    </sheetView>
  </sheetViews>
  <sheetFormatPr defaultColWidth="9.140625" defaultRowHeight="15"/>
  <cols>
    <col min="1" max="1" width="5.7109375" style="0" customWidth="1"/>
    <col min="2" max="2" width="8.28125" style="0" customWidth="1"/>
    <col min="3" max="3" width="7.28125" style="0" customWidth="1"/>
    <col min="4" max="4" width="7.7109375" style="0" customWidth="1"/>
    <col min="5" max="5" width="7.00390625" style="0" customWidth="1"/>
    <col min="6" max="6" width="9.7109375" style="0" customWidth="1"/>
    <col min="7" max="7" width="9.28125" style="0" customWidth="1"/>
    <col min="8" max="8" width="9.7109375" style="0" customWidth="1"/>
    <col min="9" max="9" width="9.140625" style="0" customWidth="1"/>
    <col min="10" max="10" width="9.28125" style="0" customWidth="1"/>
    <col min="11" max="11" width="9.7109375" style="0" customWidth="1"/>
  </cols>
  <sheetData>
    <row r="1" ht="15" customHeight="1"/>
    <row r="2" ht="15" customHeight="1">
      <c r="F2" s="1"/>
    </row>
    <row r="3" spans="2:11" ht="15" customHeight="1">
      <c r="B3" s="7"/>
      <c r="F3" s="14"/>
      <c r="K3" s="10"/>
    </row>
    <row r="4" spans="2:11" ht="15" customHeight="1">
      <c r="B4" s="7"/>
      <c r="K4" s="9"/>
    </row>
    <row r="5" spans="3:11" ht="15" customHeight="1">
      <c r="C5" s="2"/>
      <c r="K5" s="8"/>
    </row>
    <row r="6" spans="3:11" ht="15" customHeight="1">
      <c r="C6" s="2"/>
      <c r="K6" s="8"/>
    </row>
    <row r="7" spans="4:11" ht="15" customHeight="1">
      <c r="D7" s="5"/>
      <c r="H7" s="21"/>
      <c r="K7" s="22"/>
    </row>
    <row r="8" spans="2:4" ht="15" customHeight="1">
      <c r="B8" s="20" t="s">
        <v>355</v>
      </c>
      <c r="D8" s="5"/>
    </row>
    <row r="9" spans="2:11" ht="15" customHeight="1">
      <c r="B9" s="53" t="s">
        <v>7</v>
      </c>
      <c r="C9" s="53" t="s">
        <v>8</v>
      </c>
      <c r="D9" s="53" t="s">
        <v>9</v>
      </c>
      <c r="E9" s="60" t="s">
        <v>0</v>
      </c>
      <c r="F9" s="61" t="s">
        <v>4</v>
      </c>
      <c r="G9" s="61"/>
      <c r="H9" s="61" t="s">
        <v>5</v>
      </c>
      <c r="I9" s="61"/>
      <c r="J9" s="61" t="s">
        <v>6</v>
      </c>
      <c r="K9" s="61"/>
    </row>
    <row r="10" spans="2:11" ht="15" customHeight="1">
      <c r="B10" s="53"/>
      <c r="C10" s="53"/>
      <c r="D10" s="53"/>
      <c r="E10" s="60"/>
      <c r="F10" s="6" t="s">
        <v>1</v>
      </c>
      <c r="G10" s="6" t="s">
        <v>2</v>
      </c>
      <c r="H10" s="6" t="s">
        <v>1</v>
      </c>
      <c r="I10" s="6" t="s">
        <v>2</v>
      </c>
      <c r="J10" s="6" t="s">
        <v>1</v>
      </c>
      <c r="K10" s="6" t="s">
        <v>2</v>
      </c>
    </row>
    <row r="11" spans="2:11" ht="15" customHeight="1">
      <c r="B11" s="54" t="s">
        <v>234</v>
      </c>
      <c r="C11" s="55"/>
      <c r="D11" s="55"/>
      <c r="E11" s="55"/>
      <c r="F11" s="55"/>
      <c r="G11" s="55"/>
      <c r="H11" s="55"/>
      <c r="I11" s="55"/>
      <c r="J11" s="55"/>
      <c r="K11" s="56"/>
    </row>
    <row r="12" spans="2:11" ht="15" customHeight="1">
      <c r="B12" s="23">
        <v>6</v>
      </c>
      <c r="C12" s="23" t="s">
        <v>238</v>
      </c>
      <c r="D12" s="23">
        <v>6000</v>
      </c>
      <c r="E12" s="23">
        <v>4504</v>
      </c>
      <c r="F12" s="24">
        <v>72000</v>
      </c>
      <c r="G12" s="30">
        <v>15.985790408525755</v>
      </c>
      <c r="H12" s="31">
        <v>71900</v>
      </c>
      <c r="I12" s="32">
        <v>15.963587921847246</v>
      </c>
      <c r="J12" s="31">
        <v>71800</v>
      </c>
      <c r="K12" s="30">
        <v>15.941385435168739</v>
      </c>
    </row>
    <row r="13" spans="2:11" ht="15" customHeight="1">
      <c r="B13" s="23">
        <v>8</v>
      </c>
      <c r="C13" s="23" t="s">
        <v>238</v>
      </c>
      <c r="D13" s="23">
        <v>11700</v>
      </c>
      <c r="E13" s="23">
        <v>2531</v>
      </c>
      <c r="F13" s="24">
        <v>65000</v>
      </c>
      <c r="G13" s="30">
        <v>25.68154879494271</v>
      </c>
      <c r="H13" s="31">
        <v>64900</v>
      </c>
      <c r="I13" s="32">
        <v>25.642038719873568</v>
      </c>
      <c r="J13" s="31">
        <v>64800</v>
      </c>
      <c r="K13" s="30">
        <v>25.602528644804426</v>
      </c>
    </row>
    <row r="14" spans="2:11" ht="15" customHeight="1">
      <c r="B14" s="23">
        <v>10</v>
      </c>
      <c r="C14" s="23" t="s">
        <v>238</v>
      </c>
      <c r="D14" s="23">
        <v>11700</v>
      </c>
      <c r="E14" s="23">
        <v>1620</v>
      </c>
      <c r="F14" s="29">
        <v>60000</v>
      </c>
      <c r="G14" s="37">
        <v>37.03703703703704</v>
      </c>
      <c r="H14" s="29">
        <v>59900</v>
      </c>
      <c r="I14" s="37">
        <v>36.97530864197531</v>
      </c>
      <c r="J14" s="29">
        <v>59800</v>
      </c>
      <c r="K14" s="37">
        <v>36.91358024691358</v>
      </c>
    </row>
    <row r="15" spans="2:11" ht="15" customHeight="1">
      <c r="B15" s="23">
        <v>12</v>
      </c>
      <c r="C15" s="23" t="s">
        <v>238</v>
      </c>
      <c r="D15" s="23">
        <v>11700</v>
      </c>
      <c r="E15" s="23">
        <v>1126</v>
      </c>
      <c r="F15" s="29">
        <v>60000</v>
      </c>
      <c r="G15" s="37">
        <v>53.285968028419184</v>
      </c>
      <c r="H15" s="29">
        <v>59900</v>
      </c>
      <c r="I15" s="37">
        <v>53.19715808170515</v>
      </c>
      <c r="J15" s="29">
        <v>59800</v>
      </c>
      <c r="K15" s="37">
        <v>53.10834813499112</v>
      </c>
    </row>
    <row r="16" spans="2:11" ht="15" customHeight="1">
      <c r="B16" s="23">
        <v>14</v>
      </c>
      <c r="C16" s="23" t="s">
        <v>238</v>
      </c>
      <c r="D16" s="23">
        <v>11700</v>
      </c>
      <c r="E16" s="23">
        <v>826</v>
      </c>
      <c r="F16" s="12">
        <v>55600</v>
      </c>
      <c r="G16" s="26">
        <v>67.31234866828088</v>
      </c>
      <c r="H16" s="12">
        <v>55500</v>
      </c>
      <c r="I16" s="26">
        <v>67.19128329297821</v>
      </c>
      <c r="J16" s="12">
        <v>55400</v>
      </c>
      <c r="K16" s="26">
        <v>67.07021791767555</v>
      </c>
    </row>
    <row r="17" spans="2:11" ht="15" customHeight="1">
      <c r="B17" s="23">
        <v>16</v>
      </c>
      <c r="C17" s="23" t="s">
        <v>238</v>
      </c>
      <c r="D17" s="23">
        <v>11700</v>
      </c>
      <c r="E17" s="23">
        <v>633</v>
      </c>
      <c r="F17" s="12">
        <v>56600</v>
      </c>
      <c r="G17" s="26">
        <v>89.41548183254345</v>
      </c>
      <c r="H17" s="12">
        <v>56500</v>
      </c>
      <c r="I17" s="26">
        <v>89.25750394944708</v>
      </c>
      <c r="J17" s="29">
        <v>56400</v>
      </c>
      <c r="K17" s="26">
        <v>89.0995260663507</v>
      </c>
    </row>
    <row r="18" spans="2:11" ht="15" customHeight="1">
      <c r="B18" s="23">
        <v>18</v>
      </c>
      <c r="C18" s="23" t="s">
        <v>238</v>
      </c>
      <c r="D18" s="23">
        <v>11700</v>
      </c>
      <c r="E18" s="23">
        <v>500</v>
      </c>
      <c r="F18" s="12">
        <v>54600</v>
      </c>
      <c r="G18" s="26">
        <v>109.2</v>
      </c>
      <c r="H18" s="12">
        <v>54500</v>
      </c>
      <c r="I18" s="26">
        <v>109</v>
      </c>
      <c r="J18" s="29">
        <v>54400</v>
      </c>
      <c r="K18" s="26">
        <v>108.8</v>
      </c>
    </row>
    <row r="19" spans="2:11" ht="15" customHeight="1">
      <c r="B19" s="23">
        <v>20</v>
      </c>
      <c r="C19" s="23" t="s">
        <v>238</v>
      </c>
      <c r="D19" s="23">
        <v>11700</v>
      </c>
      <c r="E19" s="23">
        <v>405</v>
      </c>
      <c r="F19" s="12">
        <v>55600</v>
      </c>
      <c r="G19" s="26">
        <v>137.28395061728395</v>
      </c>
      <c r="H19" s="12">
        <v>55500</v>
      </c>
      <c r="I19" s="26">
        <v>137.03703703703704</v>
      </c>
      <c r="J19" s="29">
        <v>55400</v>
      </c>
      <c r="K19" s="26">
        <v>136.79012345679013</v>
      </c>
    </row>
    <row r="20" spans="2:11" ht="15" customHeight="1">
      <c r="B20" s="23">
        <v>22</v>
      </c>
      <c r="C20" s="23" t="s">
        <v>238</v>
      </c>
      <c r="D20" s="23">
        <v>11700</v>
      </c>
      <c r="E20" s="23">
        <v>335</v>
      </c>
      <c r="F20" s="12">
        <v>54600</v>
      </c>
      <c r="G20" s="26">
        <v>162.98507462686567</v>
      </c>
      <c r="H20" s="12">
        <v>54500</v>
      </c>
      <c r="I20" s="26">
        <v>162.6865671641791</v>
      </c>
      <c r="J20" s="29">
        <v>54400</v>
      </c>
      <c r="K20" s="26">
        <v>162.38805970149255</v>
      </c>
    </row>
    <row r="21" spans="2:11" ht="15" customHeight="1">
      <c r="B21" s="23">
        <v>25</v>
      </c>
      <c r="C21" s="23" t="s">
        <v>238</v>
      </c>
      <c r="D21" s="23">
        <v>11700</v>
      </c>
      <c r="E21" s="23">
        <v>260</v>
      </c>
      <c r="F21" s="12">
        <v>55600</v>
      </c>
      <c r="G21" s="26">
        <v>213.84615384615384</v>
      </c>
      <c r="H21" s="12">
        <v>55500</v>
      </c>
      <c r="I21" s="26">
        <v>213.46153846153845</v>
      </c>
      <c r="J21" s="29">
        <v>55400</v>
      </c>
      <c r="K21" s="26">
        <v>213.07692307692307</v>
      </c>
    </row>
    <row r="22" spans="2:11" ht="15" customHeight="1">
      <c r="B22" s="23">
        <v>28</v>
      </c>
      <c r="C22" s="23" t="s">
        <v>238</v>
      </c>
      <c r="D22" s="23">
        <v>11700</v>
      </c>
      <c r="E22" s="23">
        <v>207</v>
      </c>
      <c r="F22" s="12">
        <v>55000</v>
      </c>
      <c r="G22" s="26">
        <v>265.7004830917874</v>
      </c>
      <c r="H22" s="12">
        <v>54900</v>
      </c>
      <c r="I22" s="26">
        <v>265.2173913043478</v>
      </c>
      <c r="J22" s="12">
        <v>54800</v>
      </c>
      <c r="K22" s="26">
        <v>264.7342995169082</v>
      </c>
    </row>
    <row r="23" spans="2:11" ht="15" customHeight="1">
      <c r="B23" s="23">
        <v>32</v>
      </c>
      <c r="C23" s="23" t="s">
        <v>238</v>
      </c>
      <c r="D23" s="23">
        <v>11700</v>
      </c>
      <c r="E23" s="23">
        <v>158</v>
      </c>
      <c r="F23" s="12">
        <v>55200</v>
      </c>
      <c r="G23" s="26">
        <v>349.36708860759495</v>
      </c>
      <c r="H23" s="12">
        <v>55100</v>
      </c>
      <c r="I23" s="26">
        <v>348.73417721518985</v>
      </c>
      <c r="J23" s="12">
        <v>55000</v>
      </c>
      <c r="K23" s="26">
        <v>348.1012658227848</v>
      </c>
    </row>
    <row r="24" spans="2:11" ht="15" customHeight="1">
      <c r="B24" s="23">
        <v>36</v>
      </c>
      <c r="C24" s="23" t="s">
        <v>238</v>
      </c>
      <c r="D24" s="23">
        <v>11700</v>
      </c>
      <c r="E24" s="23">
        <v>125</v>
      </c>
      <c r="F24" s="12">
        <v>55200</v>
      </c>
      <c r="G24" s="26">
        <v>441.6</v>
      </c>
      <c r="H24" s="12">
        <v>55100</v>
      </c>
      <c r="I24" s="26">
        <v>440.8</v>
      </c>
      <c r="J24" s="12">
        <v>55000</v>
      </c>
      <c r="K24" s="26">
        <v>440</v>
      </c>
    </row>
    <row r="25" spans="2:11" ht="15" customHeight="1">
      <c r="B25" s="23">
        <v>40</v>
      </c>
      <c r="C25" s="23" t="s">
        <v>238</v>
      </c>
      <c r="D25" s="23">
        <v>11700</v>
      </c>
      <c r="E25" s="23">
        <v>101</v>
      </c>
      <c r="F25" s="12">
        <v>60000</v>
      </c>
      <c r="G25" s="26">
        <v>594.059405940594</v>
      </c>
      <c r="H25" s="12">
        <v>59900</v>
      </c>
      <c r="I25" s="26">
        <v>593.0693069306931</v>
      </c>
      <c r="J25" s="12">
        <v>59800</v>
      </c>
      <c r="K25" s="26">
        <v>592.0792079207921</v>
      </c>
    </row>
    <row r="26" spans="2:11" ht="15" customHeight="1">
      <c r="B26" s="62" t="s">
        <v>233</v>
      </c>
      <c r="C26" s="63"/>
      <c r="D26" s="63"/>
      <c r="E26" s="63"/>
      <c r="F26" s="63"/>
      <c r="G26" s="63"/>
      <c r="H26" s="63"/>
      <c r="I26" s="63"/>
      <c r="J26" s="63"/>
      <c r="K26" s="64"/>
    </row>
    <row r="27" spans="2:11" ht="15" customHeight="1">
      <c r="B27" s="23">
        <v>10</v>
      </c>
      <c r="C27" s="23" t="s">
        <v>26</v>
      </c>
      <c r="D27" s="23">
        <v>11700</v>
      </c>
      <c r="E27" s="23">
        <v>1620</v>
      </c>
      <c r="F27" s="12" t="s">
        <v>11</v>
      </c>
      <c r="G27" s="26" t="s">
        <v>11</v>
      </c>
      <c r="H27" s="12" t="s">
        <v>11</v>
      </c>
      <c r="I27" s="26" t="s">
        <v>11</v>
      </c>
      <c r="J27" s="12" t="s">
        <v>11</v>
      </c>
      <c r="K27" s="26" t="s">
        <v>11</v>
      </c>
    </row>
    <row r="28" spans="2:11" ht="15" customHeight="1">
      <c r="B28" s="23">
        <v>12</v>
      </c>
      <c r="C28" s="23" t="s">
        <v>26</v>
      </c>
      <c r="D28" s="23">
        <v>11700</v>
      </c>
      <c r="E28" s="23">
        <v>1126</v>
      </c>
      <c r="F28" s="12">
        <v>58000</v>
      </c>
      <c r="G28" s="26">
        <v>51.50976909413854</v>
      </c>
      <c r="H28" s="12">
        <v>57900</v>
      </c>
      <c r="I28" s="26">
        <v>51.42095914742451</v>
      </c>
      <c r="J28" s="31">
        <v>57800</v>
      </c>
      <c r="K28" s="30">
        <v>51.33214920071048</v>
      </c>
    </row>
    <row r="29" spans="2:11" ht="15" customHeight="1">
      <c r="B29" s="23">
        <v>14</v>
      </c>
      <c r="C29" s="23" t="s">
        <v>26</v>
      </c>
      <c r="D29" s="23">
        <v>11700</v>
      </c>
      <c r="E29" s="23">
        <v>826</v>
      </c>
      <c r="F29" s="12">
        <v>57600</v>
      </c>
      <c r="G29" s="26">
        <v>69.73365617433414</v>
      </c>
      <c r="H29" s="12">
        <v>57500</v>
      </c>
      <c r="I29" s="26">
        <v>69.61259079903148</v>
      </c>
      <c r="J29" s="12">
        <v>57400</v>
      </c>
      <c r="K29" s="26">
        <v>69.49152542372882</v>
      </c>
    </row>
    <row r="30" spans="2:11" ht="15" customHeight="1">
      <c r="B30" s="23">
        <v>16</v>
      </c>
      <c r="C30" s="23" t="s">
        <v>26</v>
      </c>
      <c r="D30" s="23">
        <v>11700</v>
      </c>
      <c r="E30" s="23">
        <v>633</v>
      </c>
      <c r="F30" s="12">
        <v>57600</v>
      </c>
      <c r="G30" s="26">
        <v>90.99526066350711</v>
      </c>
      <c r="H30" s="12">
        <v>57500</v>
      </c>
      <c r="I30" s="26">
        <v>90.83728278041075</v>
      </c>
      <c r="J30" s="12">
        <v>57400</v>
      </c>
      <c r="K30" s="26">
        <v>90.67930489731438</v>
      </c>
    </row>
    <row r="31" spans="2:11" ht="15" customHeight="1">
      <c r="B31" s="23">
        <v>18</v>
      </c>
      <c r="C31" s="23" t="s">
        <v>26</v>
      </c>
      <c r="D31" s="23">
        <v>11700</v>
      </c>
      <c r="E31" s="23">
        <v>500</v>
      </c>
      <c r="F31" s="12">
        <v>54600</v>
      </c>
      <c r="G31" s="26">
        <v>109.2</v>
      </c>
      <c r="H31" s="12">
        <v>54500</v>
      </c>
      <c r="I31" s="26">
        <v>109</v>
      </c>
      <c r="J31" s="12">
        <v>54400</v>
      </c>
      <c r="K31" s="26">
        <v>108.8</v>
      </c>
    </row>
    <row r="32" spans="2:11" ht="15" customHeight="1">
      <c r="B32" s="23">
        <v>20</v>
      </c>
      <c r="C32" s="23" t="s">
        <v>26</v>
      </c>
      <c r="D32" s="23">
        <v>11700</v>
      </c>
      <c r="E32" s="23">
        <v>405</v>
      </c>
      <c r="F32" s="12">
        <v>57600</v>
      </c>
      <c r="G32" s="26">
        <v>142.22222222222223</v>
      </c>
      <c r="H32" s="12">
        <v>57500</v>
      </c>
      <c r="I32" s="26">
        <v>141.97530864197532</v>
      </c>
      <c r="J32" s="29">
        <v>57400</v>
      </c>
      <c r="K32" s="26">
        <v>141.7283950617284</v>
      </c>
    </row>
    <row r="33" spans="2:11" ht="15" customHeight="1">
      <c r="B33" s="23">
        <v>22</v>
      </c>
      <c r="C33" s="23" t="s">
        <v>26</v>
      </c>
      <c r="D33" s="23">
        <v>11700</v>
      </c>
      <c r="E33" s="23">
        <v>335</v>
      </c>
      <c r="F33" s="12">
        <v>57600</v>
      </c>
      <c r="G33" s="26">
        <v>171.9402985074627</v>
      </c>
      <c r="H33" s="12">
        <v>57500</v>
      </c>
      <c r="I33" s="26">
        <v>171.6417910447761</v>
      </c>
      <c r="J33" s="29">
        <v>57400</v>
      </c>
      <c r="K33" s="26">
        <v>171.34328358208955</v>
      </c>
    </row>
    <row r="34" spans="2:11" ht="15" customHeight="1">
      <c r="B34" s="23">
        <v>25</v>
      </c>
      <c r="C34" s="23" t="s">
        <v>26</v>
      </c>
      <c r="D34" s="23">
        <v>11700</v>
      </c>
      <c r="E34" s="23">
        <v>260</v>
      </c>
      <c r="F34" s="12">
        <v>57600</v>
      </c>
      <c r="G34" s="26">
        <v>221.53846153846155</v>
      </c>
      <c r="H34" s="12">
        <v>57500</v>
      </c>
      <c r="I34" s="26">
        <v>221.15384615384616</v>
      </c>
      <c r="J34" s="29">
        <v>57400</v>
      </c>
      <c r="K34" s="26">
        <v>220.76923076923077</v>
      </c>
    </row>
    <row r="35" spans="2:11" ht="15" customHeight="1">
      <c r="B35" s="23">
        <v>28</v>
      </c>
      <c r="C35" s="23" t="s">
        <v>26</v>
      </c>
      <c r="D35" s="23">
        <v>11700</v>
      </c>
      <c r="E35" s="23">
        <v>207</v>
      </c>
      <c r="F35" s="12">
        <v>57600</v>
      </c>
      <c r="G35" s="26">
        <v>278.2608695652174</v>
      </c>
      <c r="H35" s="12">
        <v>57500</v>
      </c>
      <c r="I35" s="26">
        <v>277.77777777777777</v>
      </c>
      <c r="J35" s="29">
        <v>57400</v>
      </c>
      <c r="K35" s="26">
        <v>277.29468599033817</v>
      </c>
    </row>
    <row r="36" spans="2:11" ht="15" customHeight="1">
      <c r="B36" s="23">
        <v>32</v>
      </c>
      <c r="C36" s="23" t="s">
        <v>26</v>
      </c>
      <c r="D36" s="23">
        <v>11700</v>
      </c>
      <c r="E36" s="23">
        <v>158</v>
      </c>
      <c r="F36" s="12" t="s">
        <v>11</v>
      </c>
      <c r="G36" s="26" t="s">
        <v>11</v>
      </c>
      <c r="H36" s="12" t="s">
        <v>11</v>
      </c>
      <c r="I36" s="26" t="s">
        <v>11</v>
      </c>
      <c r="J36" s="29" t="s">
        <v>11</v>
      </c>
      <c r="K36" s="26" t="s">
        <v>11</v>
      </c>
    </row>
    <row r="37" spans="2:11" ht="15" customHeight="1">
      <c r="B37" s="23">
        <v>36</v>
      </c>
      <c r="C37" s="23" t="s">
        <v>26</v>
      </c>
      <c r="D37" s="23">
        <v>11700</v>
      </c>
      <c r="E37" s="23">
        <v>125</v>
      </c>
      <c r="F37" s="12" t="s">
        <v>11</v>
      </c>
      <c r="G37" s="26" t="s">
        <v>11</v>
      </c>
      <c r="H37" s="12" t="s">
        <v>11</v>
      </c>
      <c r="I37" s="26" t="s">
        <v>11</v>
      </c>
      <c r="J37" s="12" t="s">
        <v>11</v>
      </c>
      <c r="K37" s="26" t="s">
        <v>11</v>
      </c>
    </row>
    <row r="38" spans="2:11" ht="15" customHeight="1">
      <c r="B38" s="23">
        <v>40</v>
      </c>
      <c r="C38" s="23" t="s">
        <v>26</v>
      </c>
      <c r="D38" s="23">
        <v>11700</v>
      </c>
      <c r="E38" s="23">
        <v>101</v>
      </c>
      <c r="F38" s="12" t="s">
        <v>11</v>
      </c>
      <c r="G38" s="26" t="s">
        <v>11</v>
      </c>
      <c r="H38" s="12" t="s">
        <v>11</v>
      </c>
      <c r="I38" s="26" t="s">
        <v>11</v>
      </c>
      <c r="J38" s="12" t="s">
        <v>11</v>
      </c>
      <c r="K38" s="26" t="s">
        <v>11</v>
      </c>
    </row>
    <row r="39" spans="2:11" ht="15">
      <c r="B39" s="57" t="s">
        <v>21</v>
      </c>
      <c r="C39" s="58"/>
      <c r="D39" s="58"/>
      <c r="E39" s="58"/>
      <c r="F39" s="58"/>
      <c r="G39" s="58"/>
      <c r="H39" s="58"/>
      <c r="I39" s="58"/>
      <c r="J39" s="58"/>
      <c r="K39" s="59"/>
    </row>
    <row r="40" spans="2:11" ht="15">
      <c r="B40" s="23">
        <v>6</v>
      </c>
      <c r="C40" s="23" t="s">
        <v>10</v>
      </c>
      <c r="D40" s="23">
        <v>6000</v>
      </c>
      <c r="E40" s="23">
        <v>4504</v>
      </c>
      <c r="F40" s="12">
        <v>64000</v>
      </c>
      <c r="G40" s="26">
        <v>14.209591474245116</v>
      </c>
      <c r="H40" s="12">
        <v>63900</v>
      </c>
      <c r="I40" s="26">
        <v>14.187388987566607</v>
      </c>
      <c r="J40" s="12">
        <v>63800</v>
      </c>
      <c r="K40" s="26">
        <v>14.1651865008881</v>
      </c>
    </row>
    <row r="41" spans="2:11" ht="15">
      <c r="B41" s="23">
        <v>8</v>
      </c>
      <c r="C41" s="23" t="s">
        <v>10</v>
      </c>
      <c r="D41" s="23">
        <v>6000</v>
      </c>
      <c r="E41" s="23">
        <v>2531</v>
      </c>
      <c r="F41" s="12">
        <v>60500</v>
      </c>
      <c r="G41" s="26">
        <v>23.90359541683129</v>
      </c>
      <c r="H41" s="12">
        <v>60400</v>
      </c>
      <c r="I41" s="26">
        <v>23.86408534176215</v>
      </c>
      <c r="J41" s="12">
        <v>60300</v>
      </c>
      <c r="K41" s="26">
        <v>23.824575266693007</v>
      </c>
    </row>
    <row r="42" spans="2:11" ht="15">
      <c r="B42" s="23">
        <v>10</v>
      </c>
      <c r="C42" s="23" t="s">
        <v>10</v>
      </c>
      <c r="D42" s="23">
        <v>6000</v>
      </c>
      <c r="E42" s="23">
        <v>1620</v>
      </c>
      <c r="F42" s="12">
        <v>60000</v>
      </c>
      <c r="G42" s="26">
        <v>37.03703703703704</v>
      </c>
      <c r="H42" s="12">
        <v>59900</v>
      </c>
      <c r="I42" s="26">
        <v>36.97530864197531</v>
      </c>
      <c r="J42" s="12">
        <v>59800</v>
      </c>
      <c r="K42" s="26">
        <v>36.91358024691358</v>
      </c>
    </row>
    <row r="43" spans="2:11" ht="15">
      <c r="B43" s="23">
        <v>12</v>
      </c>
      <c r="C43" s="23" t="s">
        <v>10</v>
      </c>
      <c r="D43" s="23">
        <v>11700</v>
      </c>
      <c r="E43" s="23">
        <v>1126</v>
      </c>
      <c r="F43" s="12">
        <v>56600</v>
      </c>
      <c r="G43" s="26">
        <v>50.266429840142095</v>
      </c>
      <c r="H43" s="12">
        <v>56500</v>
      </c>
      <c r="I43" s="26">
        <v>50.177619893428066</v>
      </c>
      <c r="J43" s="12">
        <v>56400</v>
      </c>
      <c r="K43" s="26">
        <v>50.08880994671403</v>
      </c>
    </row>
    <row r="44" spans="2:11" ht="15">
      <c r="B44" s="23">
        <v>14</v>
      </c>
      <c r="C44" s="23" t="s">
        <v>10</v>
      </c>
      <c r="D44" s="23">
        <v>11700</v>
      </c>
      <c r="E44" s="23">
        <v>826</v>
      </c>
      <c r="F44" s="12" t="s">
        <v>11</v>
      </c>
      <c r="G44" s="26" t="s">
        <v>11</v>
      </c>
      <c r="H44" s="12" t="s">
        <v>11</v>
      </c>
      <c r="I44" s="26" t="s">
        <v>11</v>
      </c>
      <c r="J44" s="12" t="s">
        <v>11</v>
      </c>
      <c r="K44" s="26" t="s">
        <v>11</v>
      </c>
    </row>
    <row r="45" spans="2:11" ht="15">
      <c r="B45" s="23">
        <v>16</v>
      </c>
      <c r="C45" s="23" t="s">
        <v>10</v>
      </c>
      <c r="D45" s="23">
        <v>11700</v>
      </c>
      <c r="E45" s="23">
        <v>633</v>
      </c>
      <c r="F45" s="12">
        <v>56100</v>
      </c>
      <c r="G45" s="26">
        <v>88.62559241706161</v>
      </c>
      <c r="H45" s="12">
        <v>56000</v>
      </c>
      <c r="I45" s="26">
        <v>88.46761453396525</v>
      </c>
      <c r="J45" s="12">
        <v>55900</v>
      </c>
      <c r="K45" s="26">
        <v>88.30963665086888</v>
      </c>
    </row>
    <row r="46" spans="2:11" ht="15">
      <c r="B46" s="23">
        <v>18</v>
      </c>
      <c r="C46" s="23" t="s">
        <v>10</v>
      </c>
      <c r="D46" s="23">
        <v>11700</v>
      </c>
      <c r="E46" s="23">
        <v>500</v>
      </c>
      <c r="F46" s="12">
        <v>56100</v>
      </c>
      <c r="G46" s="26">
        <v>112.2</v>
      </c>
      <c r="H46" s="12">
        <v>56000</v>
      </c>
      <c r="I46" s="26">
        <v>112</v>
      </c>
      <c r="J46" s="12">
        <v>55900</v>
      </c>
      <c r="K46" s="26">
        <v>111.8</v>
      </c>
    </row>
    <row r="47" spans="2:11" ht="15">
      <c r="B47" s="23">
        <v>20</v>
      </c>
      <c r="C47" s="23" t="s">
        <v>10</v>
      </c>
      <c r="D47" s="23">
        <v>11700</v>
      </c>
      <c r="E47" s="23">
        <v>405</v>
      </c>
      <c r="F47" s="12">
        <v>56100</v>
      </c>
      <c r="G47" s="26">
        <v>138.5185185185185</v>
      </c>
      <c r="H47" s="12">
        <v>56000</v>
      </c>
      <c r="I47" s="26">
        <v>138.2716049382716</v>
      </c>
      <c r="J47" s="12">
        <v>55900</v>
      </c>
      <c r="K47" s="26">
        <v>138.02469135802468</v>
      </c>
    </row>
    <row r="48" spans="2:11" ht="15">
      <c r="B48" s="23">
        <v>22</v>
      </c>
      <c r="C48" s="23" t="s">
        <v>10</v>
      </c>
      <c r="D48" s="23">
        <v>11700</v>
      </c>
      <c r="E48" s="23">
        <v>335</v>
      </c>
      <c r="F48" s="12" t="s">
        <v>11</v>
      </c>
      <c r="G48" s="26" t="s">
        <v>11</v>
      </c>
      <c r="H48" s="12" t="s">
        <v>11</v>
      </c>
      <c r="I48" s="26" t="s">
        <v>11</v>
      </c>
      <c r="J48" s="12" t="s">
        <v>11</v>
      </c>
      <c r="K48" s="26" t="s">
        <v>11</v>
      </c>
    </row>
    <row r="49" spans="2:11" ht="15">
      <c r="B49" s="23">
        <v>25</v>
      </c>
      <c r="C49" s="23" t="s">
        <v>10</v>
      </c>
      <c r="D49" s="23">
        <v>11700</v>
      </c>
      <c r="E49" s="23">
        <v>260</v>
      </c>
      <c r="F49" s="12">
        <v>56100</v>
      </c>
      <c r="G49" s="26">
        <v>215.76923076923077</v>
      </c>
      <c r="H49" s="12">
        <v>56000</v>
      </c>
      <c r="I49" s="26">
        <v>215.3846153846154</v>
      </c>
      <c r="J49" s="12">
        <v>55900</v>
      </c>
      <c r="K49" s="26">
        <v>215</v>
      </c>
    </row>
    <row r="51" ht="15">
      <c r="B51" s="3"/>
    </row>
    <row r="52" ht="15">
      <c r="B52" s="4" t="s">
        <v>3</v>
      </c>
    </row>
    <row r="53" ht="15">
      <c r="B53" s="3" t="s">
        <v>51</v>
      </c>
    </row>
    <row r="54" ht="15">
      <c r="B54" s="52" t="s">
        <v>354</v>
      </c>
    </row>
  </sheetData>
  <sheetProtection selectLockedCells="1" selectUnlockedCells="1"/>
  <mergeCells count="10">
    <mergeCell ref="B9:B10"/>
    <mergeCell ref="C9:C10"/>
    <mergeCell ref="B11:K11"/>
    <mergeCell ref="B39:K39"/>
    <mergeCell ref="D9:D10"/>
    <mergeCell ref="E9:E10"/>
    <mergeCell ref="J9:K9"/>
    <mergeCell ref="B26:K26"/>
    <mergeCell ref="H9:I9"/>
    <mergeCell ref="F9:G9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F24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1" max="1" width="5.7109375" style="0" customWidth="1"/>
    <col min="2" max="2" width="39.421875" style="0" customWidth="1"/>
    <col min="4" max="4" width="18.7109375" style="0" customWidth="1"/>
    <col min="5" max="5" width="18.140625" style="0" customWidth="1"/>
    <col min="6" max="6" width="17.851562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6" ht="15">
      <c r="B9" s="15" t="s">
        <v>13</v>
      </c>
      <c r="C9" s="11" t="s">
        <v>14</v>
      </c>
      <c r="D9" s="11" t="s">
        <v>17</v>
      </c>
      <c r="E9" s="11" t="s">
        <v>18</v>
      </c>
      <c r="F9" s="11" t="s">
        <v>19</v>
      </c>
    </row>
    <row r="10" spans="2:6" ht="15">
      <c r="B10" s="15" t="s">
        <v>50</v>
      </c>
      <c r="C10" s="11">
        <v>6000</v>
      </c>
      <c r="D10" s="12">
        <v>43600</v>
      </c>
      <c r="E10" s="12">
        <v>43500</v>
      </c>
      <c r="F10" s="12">
        <v>43400</v>
      </c>
    </row>
    <row r="11" spans="2:6" ht="15">
      <c r="B11" s="15" t="s">
        <v>36</v>
      </c>
      <c r="C11" s="11">
        <v>6000</v>
      </c>
      <c r="D11" s="12">
        <v>39800</v>
      </c>
      <c r="E11" s="12">
        <v>39700</v>
      </c>
      <c r="F11" s="12">
        <v>39800</v>
      </c>
    </row>
    <row r="12" spans="2:6" ht="15">
      <c r="B12" s="15" t="s">
        <v>37</v>
      </c>
      <c r="C12" s="11">
        <v>10500</v>
      </c>
      <c r="D12" s="12">
        <v>37600</v>
      </c>
      <c r="E12" s="12">
        <v>37500</v>
      </c>
      <c r="F12" s="12">
        <v>37400</v>
      </c>
    </row>
    <row r="13" spans="2:6" ht="15">
      <c r="B13" s="15" t="s">
        <v>38</v>
      </c>
      <c r="C13" s="11">
        <v>10500</v>
      </c>
      <c r="D13" s="12">
        <v>37800</v>
      </c>
      <c r="E13" s="12">
        <v>37700</v>
      </c>
      <c r="F13" s="12">
        <v>37600</v>
      </c>
    </row>
    <row r="14" spans="2:6" ht="15">
      <c r="B14" s="15" t="s">
        <v>39</v>
      </c>
      <c r="C14" s="11">
        <v>12000</v>
      </c>
      <c r="D14" s="12">
        <v>37200</v>
      </c>
      <c r="E14" s="12">
        <v>37100</v>
      </c>
      <c r="F14" s="12">
        <v>37000</v>
      </c>
    </row>
    <row r="15" spans="2:6" ht="15">
      <c r="B15" s="15" t="s">
        <v>40</v>
      </c>
      <c r="C15" s="11">
        <v>10500</v>
      </c>
      <c r="D15" s="12">
        <v>36600</v>
      </c>
      <c r="E15" s="12">
        <v>36500</v>
      </c>
      <c r="F15" s="12">
        <v>36400</v>
      </c>
    </row>
    <row r="16" spans="2:6" ht="15">
      <c r="B16" s="15" t="s">
        <v>41</v>
      </c>
      <c r="C16" s="11">
        <v>12000</v>
      </c>
      <c r="D16" s="12">
        <v>38800</v>
      </c>
      <c r="E16" s="12">
        <v>38700</v>
      </c>
      <c r="F16" s="12">
        <v>38600</v>
      </c>
    </row>
    <row r="17" spans="2:6" ht="15">
      <c r="B17" s="15" t="s">
        <v>42</v>
      </c>
      <c r="C17" s="11">
        <v>12000</v>
      </c>
      <c r="D17" s="12">
        <v>38600</v>
      </c>
      <c r="E17" s="12">
        <v>38500</v>
      </c>
      <c r="F17" s="12">
        <v>38400</v>
      </c>
    </row>
    <row r="18" spans="2:6" ht="15">
      <c r="B18" s="15" t="s">
        <v>43</v>
      </c>
      <c r="C18" s="11">
        <v>12000</v>
      </c>
      <c r="D18" s="12">
        <v>38600</v>
      </c>
      <c r="E18" s="12">
        <v>38500</v>
      </c>
      <c r="F18" s="12">
        <v>38400</v>
      </c>
    </row>
    <row r="19" spans="2:6" ht="15">
      <c r="B19" s="15" t="s">
        <v>44</v>
      </c>
      <c r="C19" s="11">
        <v>6000</v>
      </c>
      <c r="D19" s="12">
        <v>64900</v>
      </c>
      <c r="E19" s="12">
        <v>64800</v>
      </c>
      <c r="F19" s="12">
        <v>64700</v>
      </c>
    </row>
    <row r="20" spans="2:6" ht="15">
      <c r="B20" s="15" t="s">
        <v>45</v>
      </c>
      <c r="C20" s="11">
        <v>6000</v>
      </c>
      <c r="D20" s="12">
        <v>60800</v>
      </c>
      <c r="E20" s="12">
        <v>60700</v>
      </c>
      <c r="F20" s="12">
        <v>60600</v>
      </c>
    </row>
    <row r="21" spans="2:6" ht="15">
      <c r="B21" s="15" t="s">
        <v>46</v>
      </c>
      <c r="C21" s="11">
        <v>7800</v>
      </c>
      <c r="D21" s="12">
        <v>60800</v>
      </c>
      <c r="E21" s="12">
        <v>60700</v>
      </c>
      <c r="F21" s="12">
        <v>60600</v>
      </c>
    </row>
    <row r="22" spans="2:6" ht="15">
      <c r="B22" s="15" t="s">
        <v>47</v>
      </c>
      <c r="C22" s="11">
        <v>6000</v>
      </c>
      <c r="D22" s="12" t="s">
        <v>11</v>
      </c>
      <c r="E22" s="12" t="s">
        <v>11</v>
      </c>
      <c r="F22" s="12" t="s">
        <v>11</v>
      </c>
    </row>
    <row r="23" spans="2:6" ht="15">
      <c r="B23" s="15" t="s">
        <v>48</v>
      </c>
      <c r="C23" s="11">
        <v>11000</v>
      </c>
      <c r="D23" s="12">
        <v>59600</v>
      </c>
      <c r="E23" s="12">
        <v>59500</v>
      </c>
      <c r="F23" s="12">
        <v>59400</v>
      </c>
    </row>
    <row r="24" spans="2:6" ht="15">
      <c r="B24" s="15" t="s">
        <v>49</v>
      </c>
      <c r="C24" s="11">
        <v>11000</v>
      </c>
      <c r="D24" s="12">
        <v>69900</v>
      </c>
      <c r="E24" s="12">
        <v>69800</v>
      </c>
      <c r="F24" s="12">
        <v>69700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8:K62"/>
  <sheetViews>
    <sheetView showGridLines="0" zoomScalePageLayoutView="0" workbookViewId="0" topLeftCell="A1">
      <selection activeCell="K8" sqref="K8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6.7109375" style="0" customWidth="1"/>
    <col min="4" max="4" width="9.421875" style="0" customWidth="1"/>
    <col min="5" max="5" width="8.140625" style="0" customWidth="1"/>
    <col min="6" max="6" width="8.8515625" style="0" customWidth="1"/>
    <col min="7" max="7" width="9.28125" style="0" customWidth="1"/>
    <col min="8" max="8" width="9.7109375" style="0" customWidth="1"/>
    <col min="9" max="9" width="9.28125" style="0" customWidth="1"/>
    <col min="10" max="10" width="9.421875" style="0" customWidth="1"/>
    <col min="11" max="11" width="10.14062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11" ht="15" customHeight="1">
      <c r="B9" s="78" t="s">
        <v>237</v>
      </c>
      <c r="C9" s="53" t="s">
        <v>20</v>
      </c>
      <c r="D9" s="53" t="s">
        <v>9</v>
      </c>
      <c r="E9" s="60" t="s">
        <v>0</v>
      </c>
      <c r="F9" s="61" t="s">
        <v>4</v>
      </c>
      <c r="G9" s="61"/>
      <c r="H9" s="61" t="s">
        <v>5</v>
      </c>
      <c r="I9" s="61"/>
      <c r="J9" s="61" t="s">
        <v>6</v>
      </c>
      <c r="K9" s="61"/>
    </row>
    <row r="10" spans="2:11" ht="15">
      <c r="B10" s="78"/>
      <c r="C10" s="53"/>
      <c r="D10" s="53"/>
      <c r="E10" s="60"/>
      <c r="F10" s="6" t="s">
        <v>1</v>
      </c>
      <c r="G10" s="6" t="s">
        <v>2</v>
      </c>
      <c r="H10" s="6" t="s">
        <v>1</v>
      </c>
      <c r="I10" s="6" t="s">
        <v>2</v>
      </c>
      <c r="J10" s="6" t="s">
        <v>1</v>
      </c>
      <c r="K10" s="6" t="s">
        <v>2</v>
      </c>
    </row>
    <row r="11" spans="2:11" ht="15">
      <c r="B11" s="15" t="s">
        <v>135</v>
      </c>
      <c r="C11" s="11" t="s">
        <v>25</v>
      </c>
      <c r="D11" s="12">
        <v>6000</v>
      </c>
      <c r="E11" s="26">
        <v>892.8571428571428</v>
      </c>
      <c r="F11" s="12">
        <v>44600</v>
      </c>
      <c r="G11" s="35">
        <v>49.952000000000005</v>
      </c>
      <c r="H11" s="12">
        <v>44500</v>
      </c>
      <c r="I11" s="35">
        <v>49.84</v>
      </c>
      <c r="J11" s="12">
        <v>44400</v>
      </c>
      <c r="K11" s="11">
        <v>49.728</v>
      </c>
    </row>
    <row r="12" spans="2:11" ht="15">
      <c r="B12" s="15" t="s">
        <v>136</v>
      </c>
      <c r="C12" s="11" t="s">
        <v>25</v>
      </c>
      <c r="D12" s="12">
        <v>12000</v>
      </c>
      <c r="E12" s="26">
        <v>684.931506849315</v>
      </c>
      <c r="F12" s="12">
        <v>43900</v>
      </c>
      <c r="G12" s="35">
        <v>64.09400000000001</v>
      </c>
      <c r="H12" s="12">
        <v>43800</v>
      </c>
      <c r="I12" s="35">
        <v>63.948</v>
      </c>
      <c r="J12" s="12">
        <v>43700</v>
      </c>
      <c r="K12" s="11">
        <v>63.802</v>
      </c>
    </row>
    <row r="13" spans="2:11" ht="15">
      <c r="B13" s="15" t="s">
        <v>137</v>
      </c>
      <c r="C13" s="11" t="s">
        <v>25</v>
      </c>
      <c r="D13" s="12">
        <v>12000</v>
      </c>
      <c r="E13" s="26">
        <v>540.5405405405405</v>
      </c>
      <c r="F13" s="12">
        <v>39900</v>
      </c>
      <c r="G13" s="35">
        <v>73.815</v>
      </c>
      <c r="H13" s="12">
        <v>39800</v>
      </c>
      <c r="I13" s="35">
        <v>73.63000000000001</v>
      </c>
      <c r="J13" s="12">
        <v>39700</v>
      </c>
      <c r="K13" s="11">
        <v>73.44500000000001</v>
      </c>
    </row>
    <row r="14" spans="2:11" ht="15">
      <c r="B14" s="15" t="s">
        <v>138</v>
      </c>
      <c r="C14" s="11" t="s">
        <v>25</v>
      </c>
      <c r="D14" s="12">
        <v>12000</v>
      </c>
      <c r="E14" s="26">
        <v>413.22314049586777</v>
      </c>
      <c r="F14" s="12">
        <v>38400</v>
      </c>
      <c r="G14" s="35">
        <v>92.928</v>
      </c>
      <c r="H14" s="12">
        <v>38300</v>
      </c>
      <c r="I14" s="35">
        <v>92.686</v>
      </c>
      <c r="J14" s="12">
        <v>38200</v>
      </c>
      <c r="K14" s="11">
        <v>92.444</v>
      </c>
    </row>
    <row r="15" spans="2:11" ht="15">
      <c r="B15" s="15" t="s">
        <v>139</v>
      </c>
      <c r="C15" s="11" t="s">
        <v>25</v>
      </c>
      <c r="D15" s="12">
        <v>12000</v>
      </c>
      <c r="E15" s="26">
        <v>335.5704697986577</v>
      </c>
      <c r="F15" s="12">
        <v>38600</v>
      </c>
      <c r="G15" s="35">
        <v>115.028</v>
      </c>
      <c r="H15" s="12">
        <v>38500</v>
      </c>
      <c r="I15" s="35">
        <v>114.73</v>
      </c>
      <c r="J15" s="12">
        <v>38400</v>
      </c>
      <c r="K15" s="11">
        <v>114.432</v>
      </c>
    </row>
    <row r="16" spans="2:11" ht="15">
      <c r="B16" s="15" t="s">
        <v>251</v>
      </c>
      <c r="C16" s="11" t="s">
        <v>25</v>
      </c>
      <c r="D16" s="12">
        <v>12000</v>
      </c>
      <c r="E16" s="26">
        <v>366.3003663003663</v>
      </c>
      <c r="F16" s="12">
        <v>38700</v>
      </c>
      <c r="G16" s="35">
        <v>105.651</v>
      </c>
      <c r="H16" s="12">
        <v>38600</v>
      </c>
      <c r="I16" s="35">
        <v>105.378</v>
      </c>
      <c r="J16" s="12">
        <v>38500</v>
      </c>
      <c r="K16" s="11">
        <v>105.105</v>
      </c>
    </row>
    <row r="17" spans="2:11" ht="15">
      <c r="B17" s="15" t="s">
        <v>252</v>
      </c>
      <c r="C17" s="11" t="s">
        <v>25</v>
      </c>
      <c r="D17" s="12">
        <v>12000</v>
      </c>
      <c r="E17" s="26">
        <v>296.7359050445104</v>
      </c>
      <c r="F17" s="12">
        <v>38600</v>
      </c>
      <c r="G17" s="35">
        <v>130.082</v>
      </c>
      <c r="H17" s="12">
        <v>38500</v>
      </c>
      <c r="I17" s="35">
        <v>129.745</v>
      </c>
      <c r="J17" s="12">
        <v>38400</v>
      </c>
      <c r="K17" s="11">
        <v>129.408</v>
      </c>
    </row>
    <row r="18" spans="2:11" ht="15">
      <c r="B18" s="15" t="s">
        <v>140</v>
      </c>
      <c r="C18" s="11" t="s">
        <v>25</v>
      </c>
      <c r="D18" s="12">
        <v>12000</v>
      </c>
      <c r="E18" s="26">
        <v>327.8688524590164</v>
      </c>
      <c r="F18" s="12">
        <v>38600</v>
      </c>
      <c r="G18" s="35">
        <v>117.72999999999999</v>
      </c>
      <c r="H18" s="12">
        <v>38500</v>
      </c>
      <c r="I18" s="35">
        <v>117.425</v>
      </c>
      <c r="J18" s="12">
        <v>38400</v>
      </c>
      <c r="K18" s="11">
        <v>117.11999999999999</v>
      </c>
    </row>
    <row r="19" spans="2:11" ht="15">
      <c r="B19" s="15" t="s">
        <v>141</v>
      </c>
      <c r="C19" s="11" t="s">
        <v>25</v>
      </c>
      <c r="D19" s="12">
        <v>12000</v>
      </c>
      <c r="E19" s="26">
        <v>265.2519893899204</v>
      </c>
      <c r="F19" s="12">
        <v>37900</v>
      </c>
      <c r="G19" s="35">
        <v>142.883</v>
      </c>
      <c r="H19" s="12">
        <v>37800</v>
      </c>
      <c r="I19" s="35">
        <v>142.506</v>
      </c>
      <c r="J19" s="12">
        <v>37700</v>
      </c>
      <c r="K19" s="11">
        <v>142.129</v>
      </c>
    </row>
    <row r="20" spans="2:11" ht="15">
      <c r="B20" s="15" t="s">
        <v>142</v>
      </c>
      <c r="C20" s="11" t="s">
        <v>25</v>
      </c>
      <c r="D20" s="12">
        <v>12000</v>
      </c>
      <c r="E20" s="26">
        <v>207.90020790020793</v>
      </c>
      <c r="F20" s="12">
        <v>37900</v>
      </c>
      <c r="G20" s="35">
        <v>182.29899999999998</v>
      </c>
      <c r="H20" s="12">
        <v>37800</v>
      </c>
      <c r="I20" s="35">
        <v>181.81799999999998</v>
      </c>
      <c r="J20" s="12">
        <v>37700</v>
      </c>
      <c r="K20" s="11">
        <v>181.33699999999996</v>
      </c>
    </row>
    <row r="21" spans="2:11" ht="15">
      <c r="B21" s="15" t="s">
        <v>143</v>
      </c>
      <c r="C21" s="11" t="s">
        <v>25</v>
      </c>
      <c r="D21" s="12">
        <v>12000</v>
      </c>
      <c r="E21" s="26">
        <v>174.82517482517483</v>
      </c>
      <c r="F21" s="12">
        <v>37900</v>
      </c>
      <c r="G21" s="35">
        <v>216.788</v>
      </c>
      <c r="H21" s="12">
        <v>37800</v>
      </c>
      <c r="I21" s="35">
        <v>216.216</v>
      </c>
      <c r="J21" s="12">
        <v>37700</v>
      </c>
      <c r="K21" s="11">
        <v>215.644</v>
      </c>
    </row>
    <row r="22" spans="2:11" ht="15">
      <c r="B22" s="15" t="s">
        <v>144</v>
      </c>
      <c r="C22" s="11" t="s">
        <v>25</v>
      </c>
      <c r="D22" s="12">
        <v>12000</v>
      </c>
      <c r="E22" s="26">
        <v>172.41379310344828</v>
      </c>
      <c r="F22" s="12">
        <v>41600</v>
      </c>
      <c r="G22" s="35">
        <v>241.28</v>
      </c>
      <c r="H22" s="12">
        <v>41500</v>
      </c>
      <c r="I22" s="35">
        <v>240.7</v>
      </c>
      <c r="J22" s="12">
        <v>41400</v>
      </c>
      <c r="K22" s="11">
        <v>240.11999999999998</v>
      </c>
    </row>
    <row r="23" spans="2:11" ht="15">
      <c r="B23" s="15" t="s">
        <v>198</v>
      </c>
      <c r="C23" s="11" t="s">
        <v>25</v>
      </c>
      <c r="D23" s="12">
        <v>12000</v>
      </c>
      <c r="E23" s="26">
        <v>145.1378809869376</v>
      </c>
      <c r="F23" s="12">
        <v>41600</v>
      </c>
      <c r="G23" s="35">
        <v>286.62399999999997</v>
      </c>
      <c r="H23" s="12">
        <v>41500</v>
      </c>
      <c r="I23" s="35">
        <v>285.935</v>
      </c>
      <c r="J23" s="12">
        <v>41400</v>
      </c>
      <c r="K23" s="11">
        <v>285.246</v>
      </c>
    </row>
    <row r="24" spans="2:11" ht="15">
      <c r="B24" s="15" t="s">
        <v>199</v>
      </c>
      <c r="C24" s="11" t="s">
        <v>25</v>
      </c>
      <c r="D24" s="12">
        <v>12000</v>
      </c>
      <c r="E24" s="26">
        <v>125.62814070351759</v>
      </c>
      <c r="F24" s="12">
        <v>40600</v>
      </c>
      <c r="G24" s="35">
        <v>323.176</v>
      </c>
      <c r="H24" s="12">
        <v>40500</v>
      </c>
      <c r="I24" s="35">
        <v>322.38</v>
      </c>
      <c r="J24" s="12">
        <v>40400</v>
      </c>
      <c r="K24" s="11">
        <v>321.584</v>
      </c>
    </row>
    <row r="25" spans="2:11" ht="15">
      <c r="B25" s="15" t="s">
        <v>145</v>
      </c>
      <c r="C25" s="11" t="s">
        <v>25</v>
      </c>
      <c r="D25" s="12">
        <v>12000</v>
      </c>
      <c r="E25" s="26">
        <v>110.86474501108648</v>
      </c>
      <c r="F25" s="12">
        <v>40200</v>
      </c>
      <c r="G25" s="35">
        <v>362.604</v>
      </c>
      <c r="H25" s="12">
        <v>40100</v>
      </c>
      <c r="I25" s="35">
        <v>361.70199999999994</v>
      </c>
      <c r="J25" s="12">
        <v>40000</v>
      </c>
      <c r="K25" s="11">
        <v>360.79999999999995</v>
      </c>
    </row>
    <row r="26" spans="2:11" ht="15">
      <c r="B26" s="15" t="s">
        <v>146</v>
      </c>
      <c r="C26" s="11" t="s">
        <v>25</v>
      </c>
      <c r="D26" s="12">
        <v>12000</v>
      </c>
      <c r="E26" s="26">
        <v>120.04801920768307</v>
      </c>
      <c r="F26" s="12">
        <v>40100</v>
      </c>
      <c r="G26" s="35">
        <v>334.033</v>
      </c>
      <c r="H26" s="12">
        <v>40000</v>
      </c>
      <c r="I26" s="35">
        <v>333.2</v>
      </c>
      <c r="J26" s="12">
        <v>39900</v>
      </c>
      <c r="K26" s="11">
        <v>332.367</v>
      </c>
    </row>
    <row r="27" spans="2:11" ht="15">
      <c r="B27" s="15" t="s">
        <v>147</v>
      </c>
      <c r="C27" s="11" t="s">
        <v>25</v>
      </c>
      <c r="D27" s="12">
        <v>12000</v>
      </c>
      <c r="E27" s="26">
        <v>103.7344398340249</v>
      </c>
      <c r="F27" s="12">
        <v>39900</v>
      </c>
      <c r="G27" s="35">
        <v>384.636</v>
      </c>
      <c r="H27" s="12">
        <v>39800</v>
      </c>
      <c r="I27" s="35">
        <v>383.67199999999997</v>
      </c>
      <c r="J27" s="12">
        <v>39700</v>
      </c>
      <c r="K27" s="11">
        <v>382.70799999999997</v>
      </c>
    </row>
    <row r="28" spans="2:11" ht="15">
      <c r="B28" s="15" t="s">
        <v>148</v>
      </c>
      <c r="C28" s="11" t="s">
        <v>25</v>
      </c>
      <c r="D28" s="12">
        <v>12000</v>
      </c>
      <c r="E28" s="26">
        <v>91.49130832570906</v>
      </c>
      <c r="F28" s="12">
        <v>41600</v>
      </c>
      <c r="G28" s="35">
        <v>454.688</v>
      </c>
      <c r="H28" s="12">
        <v>41500</v>
      </c>
      <c r="I28" s="35">
        <v>453.595</v>
      </c>
      <c r="J28" s="12">
        <v>41400</v>
      </c>
      <c r="K28" s="11">
        <v>452.502</v>
      </c>
    </row>
    <row r="29" spans="2:11" ht="15">
      <c r="B29" s="15" t="s">
        <v>151</v>
      </c>
      <c r="C29" s="11" t="s">
        <v>25</v>
      </c>
      <c r="D29" s="12">
        <v>12000</v>
      </c>
      <c r="E29" s="26">
        <v>92.67840593141798</v>
      </c>
      <c r="F29" s="12">
        <v>40900</v>
      </c>
      <c r="G29" s="35">
        <v>441.311</v>
      </c>
      <c r="H29" s="12">
        <v>40800</v>
      </c>
      <c r="I29" s="35">
        <v>440.23199999999997</v>
      </c>
      <c r="J29" s="12">
        <v>40700</v>
      </c>
      <c r="K29" s="11">
        <v>439.15299999999996</v>
      </c>
    </row>
    <row r="30" spans="2:11" ht="15">
      <c r="B30" s="15" t="s">
        <v>152</v>
      </c>
      <c r="C30" s="11" t="s">
        <v>25</v>
      </c>
      <c r="D30" s="12">
        <v>12000</v>
      </c>
      <c r="E30" s="26">
        <v>81.63265306122449</v>
      </c>
      <c r="F30" s="12">
        <v>40600</v>
      </c>
      <c r="G30" s="35">
        <v>497.35</v>
      </c>
      <c r="H30" s="12">
        <v>40500</v>
      </c>
      <c r="I30" s="35">
        <v>496.125</v>
      </c>
      <c r="J30" s="12">
        <v>40400</v>
      </c>
      <c r="K30" s="11">
        <v>494.90000000000003</v>
      </c>
    </row>
    <row r="31" spans="2:11" ht="15">
      <c r="B31" s="15" t="s">
        <v>149</v>
      </c>
      <c r="C31" s="11" t="s">
        <v>25</v>
      </c>
      <c r="D31" s="12">
        <v>12000</v>
      </c>
      <c r="E31" s="26">
        <v>66.22516556291392</v>
      </c>
      <c r="F31" s="12">
        <v>41900</v>
      </c>
      <c r="G31" s="35">
        <v>632.6899999999999</v>
      </c>
      <c r="H31" s="12">
        <v>41800</v>
      </c>
      <c r="I31" s="35">
        <v>631.18</v>
      </c>
      <c r="J31" s="12">
        <v>41700</v>
      </c>
      <c r="K31" s="11">
        <v>629.67</v>
      </c>
    </row>
    <row r="32" spans="2:11" ht="15">
      <c r="B32" s="15" t="s">
        <v>150</v>
      </c>
      <c r="C32" s="11" t="s">
        <v>25</v>
      </c>
      <c r="D32" s="12">
        <v>12000</v>
      </c>
      <c r="E32" s="26">
        <v>55.8659217877095</v>
      </c>
      <c r="F32" s="12">
        <v>41900</v>
      </c>
      <c r="G32" s="35">
        <v>750.0099999999999</v>
      </c>
      <c r="H32" s="12">
        <v>41800</v>
      </c>
      <c r="I32" s="35">
        <v>748.2199999999999</v>
      </c>
      <c r="J32" s="12">
        <v>41700</v>
      </c>
      <c r="K32" s="11">
        <v>746.43</v>
      </c>
    </row>
    <row r="33" spans="2:11" ht="15">
      <c r="B33" s="15" t="s">
        <v>153</v>
      </c>
      <c r="C33" s="11" t="s">
        <v>25</v>
      </c>
      <c r="D33" s="12">
        <v>12000</v>
      </c>
      <c r="E33" s="26">
        <v>64.68305304010349</v>
      </c>
      <c r="F33" s="12">
        <v>41900</v>
      </c>
      <c r="G33" s="35">
        <v>647.774</v>
      </c>
      <c r="H33" s="12">
        <v>41800</v>
      </c>
      <c r="I33" s="35">
        <v>646.2280000000001</v>
      </c>
      <c r="J33" s="12">
        <v>41700</v>
      </c>
      <c r="K33" s="11">
        <v>644.682</v>
      </c>
    </row>
    <row r="34" spans="2:11" ht="15">
      <c r="B34" s="15" t="s">
        <v>154</v>
      </c>
      <c r="C34" s="11" t="s">
        <v>25</v>
      </c>
      <c r="D34" s="12">
        <v>12000</v>
      </c>
      <c r="E34" s="26">
        <v>57.80346820809248</v>
      </c>
      <c r="F34" s="12">
        <v>41600</v>
      </c>
      <c r="G34" s="35">
        <v>719.6800000000001</v>
      </c>
      <c r="H34" s="12">
        <v>41500</v>
      </c>
      <c r="I34" s="35">
        <v>717.95</v>
      </c>
      <c r="J34" s="12">
        <v>41400</v>
      </c>
      <c r="K34" s="11">
        <v>716.22</v>
      </c>
    </row>
    <row r="35" spans="2:11" ht="15">
      <c r="B35" s="15" t="s">
        <v>339</v>
      </c>
      <c r="C35" s="11" t="s">
        <v>25</v>
      </c>
      <c r="D35" s="12">
        <v>12000</v>
      </c>
      <c r="E35" s="26">
        <v>52.35602094240837</v>
      </c>
      <c r="F35" s="12">
        <v>41600</v>
      </c>
      <c r="G35" s="35">
        <v>794.5600000000001</v>
      </c>
      <c r="H35" s="12">
        <v>41500</v>
      </c>
      <c r="I35" s="35">
        <v>792.6500000000001</v>
      </c>
      <c r="J35" s="12">
        <v>41400</v>
      </c>
      <c r="K35" s="11">
        <v>790.7400000000001</v>
      </c>
    </row>
    <row r="36" spans="2:11" ht="15">
      <c r="B36" s="15" t="s">
        <v>340</v>
      </c>
      <c r="C36" s="11" t="s">
        <v>25</v>
      </c>
      <c r="D36" s="12">
        <v>11700</v>
      </c>
      <c r="E36" s="26">
        <v>44.091710758377424</v>
      </c>
      <c r="F36" s="12">
        <v>41600</v>
      </c>
      <c r="G36" s="35">
        <v>943.488</v>
      </c>
      <c r="H36" s="12">
        <v>41500</v>
      </c>
      <c r="I36" s="35">
        <v>941.22</v>
      </c>
      <c r="J36" s="12">
        <v>41400</v>
      </c>
      <c r="K36" s="11">
        <v>938.952</v>
      </c>
    </row>
    <row r="37" spans="2:11" ht="15">
      <c r="B37" s="15" t="s">
        <v>249</v>
      </c>
      <c r="C37" s="11" t="s">
        <v>25</v>
      </c>
      <c r="D37" s="12">
        <v>12000</v>
      </c>
      <c r="E37" s="26">
        <v>51.51983513652756</v>
      </c>
      <c r="F37" s="12">
        <v>66200</v>
      </c>
      <c r="G37" s="35">
        <v>1284.942</v>
      </c>
      <c r="H37" s="12">
        <v>66100</v>
      </c>
      <c r="I37" s="35">
        <v>1283.001</v>
      </c>
      <c r="J37" s="12">
        <v>66000</v>
      </c>
      <c r="K37" s="11">
        <v>1281.06</v>
      </c>
    </row>
    <row r="38" spans="2:11" ht="15">
      <c r="B38" s="15" t="s">
        <v>155</v>
      </c>
      <c r="C38" s="11" t="s">
        <v>25</v>
      </c>
      <c r="D38" s="12">
        <v>12000</v>
      </c>
      <c r="E38" s="26">
        <v>46.62004662004662</v>
      </c>
      <c r="F38" s="12">
        <v>66200</v>
      </c>
      <c r="G38" s="35">
        <v>1419.99</v>
      </c>
      <c r="H38" s="12">
        <v>66100</v>
      </c>
      <c r="I38" s="35">
        <v>1417.845</v>
      </c>
      <c r="J38" s="12">
        <v>66000</v>
      </c>
      <c r="K38" s="11">
        <v>1415.6999999999998</v>
      </c>
    </row>
    <row r="39" spans="2:11" ht="15">
      <c r="B39" s="15" t="s">
        <v>250</v>
      </c>
      <c r="C39" s="11" t="s">
        <v>25</v>
      </c>
      <c r="D39" s="12">
        <v>12000</v>
      </c>
      <c r="E39" s="26">
        <v>39.21568627450981</v>
      </c>
      <c r="F39" s="12">
        <v>66200</v>
      </c>
      <c r="G39" s="35">
        <v>1688.1</v>
      </c>
      <c r="H39" s="12">
        <v>66100</v>
      </c>
      <c r="I39" s="35">
        <v>1685.55</v>
      </c>
      <c r="J39" s="12">
        <v>66000</v>
      </c>
      <c r="K39" s="11">
        <v>1682.9999999999998</v>
      </c>
    </row>
    <row r="40" spans="2:11" ht="15">
      <c r="B40" s="15" t="s">
        <v>156</v>
      </c>
      <c r="C40" s="11" t="s">
        <v>25</v>
      </c>
      <c r="D40" s="12">
        <v>12000</v>
      </c>
      <c r="E40" s="26">
        <v>40.53506282934738</v>
      </c>
      <c r="F40" s="12">
        <v>66200</v>
      </c>
      <c r="G40" s="35">
        <v>1633.1540000000002</v>
      </c>
      <c r="H40" s="12">
        <v>66100</v>
      </c>
      <c r="I40" s="35">
        <v>1630.6870000000001</v>
      </c>
      <c r="J40" s="12">
        <v>66000</v>
      </c>
      <c r="K40" s="11">
        <v>1628.2200000000003</v>
      </c>
    </row>
    <row r="41" spans="2:11" ht="15">
      <c r="B41" s="15" t="s">
        <v>200</v>
      </c>
      <c r="C41" s="11" t="s">
        <v>235</v>
      </c>
      <c r="D41" s="12">
        <v>12000</v>
      </c>
      <c r="E41" s="26">
        <v>34.07155025553663</v>
      </c>
      <c r="F41" s="12">
        <v>66200</v>
      </c>
      <c r="G41" s="35">
        <v>1942.9699999999998</v>
      </c>
      <c r="H41" s="12">
        <v>66100</v>
      </c>
      <c r="I41" s="35">
        <v>1940.0349999999999</v>
      </c>
      <c r="J41" s="12">
        <v>66000</v>
      </c>
      <c r="K41" s="11">
        <v>1937.1</v>
      </c>
    </row>
    <row r="42" spans="2:11" ht="15">
      <c r="B42" s="15" t="s">
        <v>201</v>
      </c>
      <c r="C42" s="11" t="s">
        <v>235</v>
      </c>
      <c r="D42" s="12">
        <v>12000</v>
      </c>
      <c r="E42" s="26">
        <v>29.23976608187134</v>
      </c>
      <c r="F42" s="12" t="s">
        <v>11</v>
      </c>
      <c r="G42" s="35" t="s">
        <v>11</v>
      </c>
      <c r="H42" s="12" t="s">
        <v>11</v>
      </c>
      <c r="I42" s="35" t="s">
        <v>11</v>
      </c>
      <c r="J42" s="12" t="s">
        <v>11</v>
      </c>
      <c r="K42" s="11" t="s">
        <v>11</v>
      </c>
    </row>
    <row r="43" spans="2:11" ht="15">
      <c r="B43" s="15" t="s">
        <v>157</v>
      </c>
      <c r="C43" s="11" t="s">
        <v>25</v>
      </c>
      <c r="D43" s="12">
        <v>12000</v>
      </c>
      <c r="E43" s="26">
        <v>25.960539979231566</v>
      </c>
      <c r="F43" s="12">
        <v>66200</v>
      </c>
      <c r="G43" s="35">
        <v>2550.0240000000003</v>
      </c>
      <c r="H43" s="12">
        <v>66100</v>
      </c>
      <c r="I43" s="35">
        <v>2546.172</v>
      </c>
      <c r="J43" s="12">
        <v>66000</v>
      </c>
      <c r="K43" s="11">
        <v>2542.32</v>
      </c>
    </row>
    <row r="44" spans="2:11" ht="15">
      <c r="B44" s="15" t="s">
        <v>341</v>
      </c>
      <c r="C44" s="11" t="s">
        <v>25</v>
      </c>
      <c r="D44" s="12">
        <v>12000</v>
      </c>
      <c r="E44" s="26">
        <v>32.81916639317362</v>
      </c>
      <c r="F44" s="12">
        <v>68400</v>
      </c>
      <c r="G44" s="35">
        <v>2084.1479999999997</v>
      </c>
      <c r="H44" s="12">
        <v>68300</v>
      </c>
      <c r="I44" s="35">
        <v>2081.1009999999997</v>
      </c>
      <c r="J44" s="12">
        <v>68200</v>
      </c>
      <c r="K44" s="11">
        <v>2078.0539999999996</v>
      </c>
    </row>
    <row r="45" spans="2:11" ht="15">
      <c r="B45" s="15" t="s">
        <v>158</v>
      </c>
      <c r="C45" s="11" t="s">
        <v>25</v>
      </c>
      <c r="D45" s="12">
        <v>12000</v>
      </c>
      <c r="E45" s="26">
        <v>30.193236714975846</v>
      </c>
      <c r="F45" s="12">
        <v>68400</v>
      </c>
      <c r="G45" s="35">
        <v>2265.408</v>
      </c>
      <c r="H45" s="12">
        <v>68300</v>
      </c>
      <c r="I45" s="35">
        <v>2262.096</v>
      </c>
      <c r="J45" s="12">
        <v>68200</v>
      </c>
      <c r="K45" s="11">
        <v>2258.784</v>
      </c>
    </row>
    <row r="46" spans="2:11" ht="15">
      <c r="B46" s="15" t="s">
        <v>236</v>
      </c>
      <c r="C46" s="11" t="s">
        <v>25</v>
      </c>
      <c r="D46" s="12">
        <v>12000</v>
      </c>
      <c r="E46" s="26">
        <v>18.733608092918697</v>
      </c>
      <c r="F46" s="12" t="s">
        <v>11</v>
      </c>
      <c r="G46" s="35" t="s">
        <v>11</v>
      </c>
      <c r="H46" s="12" t="s">
        <v>11</v>
      </c>
      <c r="I46" s="35" t="s">
        <v>11</v>
      </c>
      <c r="J46" s="12" t="s">
        <v>11</v>
      </c>
      <c r="K46" s="11" t="s">
        <v>11</v>
      </c>
    </row>
    <row r="47" spans="2:11" ht="15">
      <c r="B47" s="15" t="s">
        <v>159</v>
      </c>
      <c r="C47" s="11" t="s">
        <v>25</v>
      </c>
      <c r="D47" s="11">
        <v>12000</v>
      </c>
      <c r="E47" s="35">
        <v>27.04895861509332</v>
      </c>
      <c r="F47" s="12">
        <v>66500</v>
      </c>
      <c r="G47" s="35">
        <v>2458.505</v>
      </c>
      <c r="H47" s="12">
        <v>66400</v>
      </c>
      <c r="I47" s="35">
        <v>2454.808</v>
      </c>
      <c r="J47" s="12">
        <v>66300</v>
      </c>
      <c r="K47" s="35">
        <v>2451.111</v>
      </c>
    </row>
    <row r="48" spans="2:11" ht="15">
      <c r="B48" s="15" t="s">
        <v>160</v>
      </c>
      <c r="C48" s="11" t="s">
        <v>25</v>
      </c>
      <c r="D48" s="11">
        <v>12000</v>
      </c>
      <c r="E48" s="35">
        <v>20.554984583761563</v>
      </c>
      <c r="F48" s="12">
        <v>66500</v>
      </c>
      <c r="G48" s="35">
        <v>3235.225</v>
      </c>
      <c r="H48" s="12">
        <v>66400</v>
      </c>
      <c r="I48" s="35">
        <v>3230.36</v>
      </c>
      <c r="J48" s="12">
        <v>66300</v>
      </c>
      <c r="K48" s="35">
        <v>3225.495</v>
      </c>
    </row>
    <row r="49" spans="2:11" ht="15">
      <c r="B49" s="15" t="s">
        <v>161</v>
      </c>
      <c r="C49" s="11" t="s">
        <v>25</v>
      </c>
      <c r="D49" s="11">
        <v>12000</v>
      </c>
      <c r="E49" s="11">
        <v>16.644474034620508</v>
      </c>
      <c r="F49" s="11">
        <v>66500</v>
      </c>
      <c r="G49" s="11">
        <v>3995.3199999999997</v>
      </c>
      <c r="H49" s="11">
        <v>66400</v>
      </c>
      <c r="I49" s="11">
        <v>3989.3119999999994</v>
      </c>
      <c r="J49" s="11">
        <v>66300</v>
      </c>
      <c r="K49" s="11">
        <v>3983.3039999999996</v>
      </c>
    </row>
    <row r="51" ht="15">
      <c r="B51" s="17" t="s">
        <v>24</v>
      </c>
    </row>
    <row r="52" spans="2:11" ht="15">
      <c r="B52" s="78" t="s">
        <v>237</v>
      </c>
      <c r="C52" s="53" t="s">
        <v>20</v>
      </c>
      <c r="D52" s="53" t="s">
        <v>9</v>
      </c>
      <c r="E52" s="60" t="s">
        <v>0</v>
      </c>
      <c r="F52" s="61" t="s">
        <v>4</v>
      </c>
      <c r="G52" s="61"/>
      <c r="H52" s="61" t="s">
        <v>5</v>
      </c>
      <c r="I52" s="61"/>
      <c r="J52" s="61" t="s">
        <v>6</v>
      </c>
      <c r="K52" s="61"/>
    </row>
    <row r="53" spans="2:11" ht="15">
      <c r="B53" s="78"/>
      <c r="C53" s="53"/>
      <c r="D53" s="53"/>
      <c r="E53" s="60"/>
      <c r="F53" s="6" t="s">
        <v>1</v>
      </c>
      <c r="G53" s="6" t="s">
        <v>2</v>
      </c>
      <c r="H53" s="6" t="s">
        <v>1</v>
      </c>
      <c r="I53" s="6" t="s">
        <v>2</v>
      </c>
      <c r="J53" s="6" t="s">
        <v>1</v>
      </c>
      <c r="K53" s="6" t="s">
        <v>2</v>
      </c>
    </row>
    <row r="54" spans="2:11" ht="15">
      <c r="B54" s="25" t="s">
        <v>202</v>
      </c>
      <c r="C54" s="23" t="s">
        <v>25</v>
      </c>
      <c r="D54" s="12">
        <v>12000</v>
      </c>
      <c r="E54" s="12">
        <v>275.48</v>
      </c>
      <c r="F54" s="12"/>
      <c r="G54" s="12"/>
      <c r="H54" s="12"/>
      <c r="I54" s="12"/>
      <c r="J54" s="12"/>
      <c r="K54" s="11"/>
    </row>
    <row r="55" spans="2:11" ht="15">
      <c r="B55" s="25" t="s">
        <v>203</v>
      </c>
      <c r="C55" s="23" t="s">
        <v>25</v>
      </c>
      <c r="D55" s="12">
        <v>12000</v>
      </c>
      <c r="E55" s="12">
        <v>208.77</v>
      </c>
      <c r="F55" s="12"/>
      <c r="G55" s="12"/>
      <c r="H55" s="12"/>
      <c r="I55" s="12"/>
      <c r="J55" s="12"/>
      <c r="K55" s="11"/>
    </row>
    <row r="56" spans="2:11" ht="15">
      <c r="B56" s="25" t="s">
        <v>204</v>
      </c>
      <c r="C56" s="23" t="s">
        <v>25</v>
      </c>
      <c r="D56" s="12">
        <v>12000</v>
      </c>
      <c r="E56" s="12">
        <v>175.75</v>
      </c>
      <c r="F56" s="12"/>
      <c r="G56" s="12"/>
      <c r="H56" s="12"/>
      <c r="I56" s="12"/>
      <c r="J56" s="12"/>
      <c r="K56" s="11"/>
    </row>
    <row r="57" spans="2:11" ht="15">
      <c r="B57" s="25" t="s">
        <v>205</v>
      </c>
      <c r="C57" s="23" t="s">
        <v>25</v>
      </c>
      <c r="D57" s="12">
        <v>12000</v>
      </c>
      <c r="E57" s="12">
        <v>132.8</v>
      </c>
      <c r="F57" s="12"/>
      <c r="G57" s="12"/>
      <c r="H57" s="12"/>
      <c r="I57" s="12"/>
      <c r="J57" s="12"/>
      <c r="K57" s="11"/>
    </row>
    <row r="58" spans="2:11" ht="15">
      <c r="B58" s="25" t="s">
        <v>206</v>
      </c>
      <c r="C58" s="23" t="s">
        <v>25</v>
      </c>
      <c r="D58" s="12">
        <v>12000</v>
      </c>
      <c r="E58" s="12">
        <v>79.49</v>
      </c>
      <c r="F58" s="12"/>
      <c r="G58" s="12"/>
      <c r="H58" s="12"/>
      <c r="I58" s="12"/>
      <c r="J58" s="12"/>
      <c r="K58" s="11"/>
    </row>
    <row r="59" spans="2:11" ht="15">
      <c r="B59" s="25" t="s">
        <v>207</v>
      </c>
      <c r="C59" s="23" t="s">
        <v>25</v>
      </c>
      <c r="D59" s="12">
        <v>12000</v>
      </c>
      <c r="E59" s="12">
        <v>64.64</v>
      </c>
      <c r="F59" s="12"/>
      <c r="G59" s="12"/>
      <c r="H59" s="12"/>
      <c r="I59" s="12"/>
      <c r="J59" s="12"/>
      <c r="K59" s="11"/>
    </row>
    <row r="60" spans="2:11" ht="15">
      <c r="B60" s="25" t="s">
        <v>208</v>
      </c>
      <c r="C60" s="23" t="s">
        <v>25</v>
      </c>
      <c r="D60" s="12">
        <v>12000</v>
      </c>
      <c r="E60" s="12">
        <v>57.27</v>
      </c>
      <c r="F60" s="12"/>
      <c r="G60" s="12"/>
      <c r="H60" s="12"/>
      <c r="I60" s="12"/>
      <c r="J60" s="12"/>
      <c r="K60" s="11"/>
    </row>
    <row r="61" spans="2:11" ht="15">
      <c r="B61" s="25" t="s">
        <v>209</v>
      </c>
      <c r="C61" s="23" t="s">
        <v>25</v>
      </c>
      <c r="D61" s="12">
        <v>9000</v>
      </c>
      <c r="E61" s="12">
        <v>50.38</v>
      </c>
      <c r="F61" s="12"/>
      <c r="G61" s="12"/>
      <c r="H61" s="12"/>
      <c r="I61" s="12"/>
      <c r="J61" s="12"/>
      <c r="K61" s="11"/>
    </row>
    <row r="62" spans="2:11" ht="15">
      <c r="B62" s="15" t="s">
        <v>209</v>
      </c>
      <c r="C62" s="23" t="s">
        <v>25</v>
      </c>
      <c r="D62" s="12">
        <v>12000</v>
      </c>
      <c r="E62" s="12">
        <v>50.38</v>
      </c>
      <c r="F62" s="12"/>
      <c r="G62" s="12"/>
      <c r="H62" s="12"/>
      <c r="I62" s="12"/>
      <c r="J62" s="12"/>
      <c r="K62" s="11"/>
    </row>
  </sheetData>
  <sheetProtection/>
  <mergeCells count="14">
    <mergeCell ref="B52:B53"/>
    <mergeCell ref="B9:B10"/>
    <mergeCell ref="C9:C10"/>
    <mergeCell ref="D9:D10"/>
    <mergeCell ref="E9:E10"/>
    <mergeCell ref="F9:G9"/>
    <mergeCell ref="C52:C53"/>
    <mergeCell ref="D52:D53"/>
    <mergeCell ref="E52:E53"/>
    <mergeCell ref="F52:G52"/>
    <mergeCell ref="H52:I52"/>
    <mergeCell ref="J52:K52"/>
    <mergeCell ref="J9:K9"/>
    <mergeCell ref="H9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L21"/>
  <sheetViews>
    <sheetView showGridLines="0" zoomScalePageLayoutView="0" workbookViewId="0" topLeftCell="A1">
      <selection activeCell="H8" sqref="H8"/>
    </sheetView>
  </sheetViews>
  <sheetFormatPr defaultColWidth="9.140625" defaultRowHeight="15"/>
  <cols>
    <col min="1" max="1" width="5.7109375" style="0" customWidth="1"/>
    <col min="2" max="2" width="10.00390625" style="0" customWidth="1"/>
    <col min="3" max="3" width="7.421875" style="0" customWidth="1"/>
    <col min="4" max="4" width="7.28125" style="0" customWidth="1"/>
    <col min="5" max="5" width="15.57421875" style="0" customWidth="1"/>
    <col min="6" max="6" width="15.140625" style="0" customWidth="1"/>
    <col min="7" max="7" width="17.57421875" style="0" customWidth="1"/>
    <col min="8" max="8" width="18.8515625" style="0" customWidth="1"/>
    <col min="9" max="9" width="12.57421875" style="0" customWidth="1"/>
    <col min="10" max="10" width="12.7109375" style="0" customWidth="1"/>
    <col min="11" max="11" width="11.8515625" style="0" customWidth="1"/>
    <col min="12" max="12" width="12.421875" style="0" customWidth="1"/>
  </cols>
  <sheetData>
    <row r="8" spans="2:12" ht="15">
      <c r="B8" s="27" t="str">
        <f>'Арматура А500С, 25Г2С, А1'!B8</f>
        <v>Прайс-лист от 16 декабря 2020 года</v>
      </c>
      <c r="L8" s="47"/>
    </row>
    <row r="9" spans="2:8" ht="15" customHeight="1">
      <c r="B9" s="48" t="s">
        <v>245</v>
      </c>
      <c r="C9" s="49" t="s">
        <v>20</v>
      </c>
      <c r="D9" s="49" t="s">
        <v>14</v>
      </c>
      <c r="E9" s="49" t="s">
        <v>246</v>
      </c>
      <c r="F9" s="49" t="s">
        <v>247</v>
      </c>
      <c r="G9" s="50" t="s">
        <v>242</v>
      </c>
      <c r="H9" s="50" t="s">
        <v>243</v>
      </c>
    </row>
    <row r="10" spans="2:8" ht="15">
      <c r="B10" s="51" t="s">
        <v>221</v>
      </c>
      <c r="C10" s="36" t="s">
        <v>25</v>
      </c>
      <c r="D10" s="36">
        <v>12000</v>
      </c>
      <c r="E10" s="36">
        <v>5.9</v>
      </c>
      <c r="F10" s="36">
        <v>169.5</v>
      </c>
      <c r="G10" s="29">
        <v>59000</v>
      </c>
      <c r="H10" s="37">
        <v>348.0825958702065</v>
      </c>
    </row>
    <row r="11" spans="2:8" ht="15">
      <c r="B11" s="51" t="s">
        <v>222</v>
      </c>
      <c r="C11" s="36" t="s">
        <v>25</v>
      </c>
      <c r="D11" s="36">
        <v>12000</v>
      </c>
      <c r="E11" s="36">
        <v>7.05</v>
      </c>
      <c r="F11" s="36">
        <v>141.9</v>
      </c>
      <c r="G11" s="29">
        <v>59000</v>
      </c>
      <c r="H11" s="37">
        <v>415.7857646229739</v>
      </c>
    </row>
    <row r="12" spans="2:8" ht="15">
      <c r="B12" s="51" t="s">
        <v>223</v>
      </c>
      <c r="C12" s="36" t="s">
        <v>25</v>
      </c>
      <c r="D12" s="36">
        <v>12000</v>
      </c>
      <c r="E12" s="36">
        <v>8.59</v>
      </c>
      <c r="F12" s="36">
        <v>116.4</v>
      </c>
      <c r="G12" s="29">
        <v>59000</v>
      </c>
      <c r="H12" s="37">
        <v>506.87285223367695</v>
      </c>
    </row>
    <row r="13" spans="2:8" ht="15">
      <c r="B13" s="51" t="s">
        <v>224</v>
      </c>
      <c r="C13" s="36" t="s">
        <v>25</v>
      </c>
      <c r="D13" s="36">
        <v>12000</v>
      </c>
      <c r="E13" s="36">
        <v>10.4</v>
      </c>
      <c r="F13" s="36">
        <v>95.87</v>
      </c>
      <c r="G13" s="29">
        <v>63600</v>
      </c>
      <c r="H13" s="37">
        <v>663.3983519349118</v>
      </c>
    </row>
    <row r="14" spans="2:8" ht="15">
      <c r="B14" s="51" t="s">
        <v>225</v>
      </c>
      <c r="C14" s="36" t="s">
        <v>25</v>
      </c>
      <c r="D14" s="36">
        <v>12000</v>
      </c>
      <c r="E14" s="36">
        <v>12.3</v>
      </c>
      <c r="F14" s="36">
        <v>81.38</v>
      </c>
      <c r="G14" s="29">
        <v>64000</v>
      </c>
      <c r="H14" s="37">
        <v>786.434013271074</v>
      </c>
    </row>
    <row r="15" spans="2:8" ht="15">
      <c r="B15" s="51" t="s">
        <v>226</v>
      </c>
      <c r="C15" s="36" t="s">
        <v>25</v>
      </c>
      <c r="D15" s="36">
        <v>12000</v>
      </c>
      <c r="E15" s="36">
        <v>14.2</v>
      </c>
      <c r="F15" s="36">
        <v>70.3</v>
      </c>
      <c r="G15" s="29">
        <v>64000</v>
      </c>
      <c r="H15" s="37">
        <v>910.3840682788051</v>
      </c>
    </row>
    <row r="16" spans="2:8" ht="15">
      <c r="B16" s="51" t="s">
        <v>227</v>
      </c>
      <c r="C16" s="36" t="s">
        <v>25</v>
      </c>
      <c r="D16" s="36">
        <v>12000</v>
      </c>
      <c r="E16" s="36">
        <v>16.3</v>
      </c>
      <c r="F16" s="36">
        <v>61.5</v>
      </c>
      <c r="G16" s="29">
        <v>64000</v>
      </c>
      <c r="H16" s="37">
        <v>1040.6504065040651</v>
      </c>
    </row>
    <row r="17" spans="2:8" ht="15">
      <c r="B17" s="51" t="s">
        <v>228</v>
      </c>
      <c r="C17" s="36" t="s">
        <v>25</v>
      </c>
      <c r="D17" s="36">
        <v>12000</v>
      </c>
      <c r="E17" s="36">
        <v>18.4</v>
      </c>
      <c r="F17" s="36">
        <v>54.43</v>
      </c>
      <c r="G17" s="29">
        <v>63900</v>
      </c>
      <c r="H17" s="37">
        <v>1173.9849347786148</v>
      </c>
    </row>
    <row r="18" spans="2:8" ht="15">
      <c r="B18" s="51" t="s">
        <v>229</v>
      </c>
      <c r="C18" s="36" t="s">
        <v>25</v>
      </c>
      <c r="D18" s="36">
        <v>12000</v>
      </c>
      <c r="E18" s="36">
        <v>21</v>
      </c>
      <c r="F18" s="36">
        <v>47.66</v>
      </c>
      <c r="G18" s="29">
        <v>63900</v>
      </c>
      <c r="H18" s="37">
        <v>1340.74695761645</v>
      </c>
    </row>
    <row r="19" spans="2:8" ht="15">
      <c r="B19" s="51" t="s">
        <v>230</v>
      </c>
      <c r="C19" s="36" t="s">
        <v>25</v>
      </c>
      <c r="D19" s="36">
        <v>12000</v>
      </c>
      <c r="E19" s="36">
        <v>24</v>
      </c>
      <c r="F19" s="36">
        <v>41.66</v>
      </c>
      <c r="G19" s="29">
        <v>81000</v>
      </c>
      <c r="H19" s="37">
        <v>1944.311089774364</v>
      </c>
    </row>
    <row r="20" spans="2:8" ht="15">
      <c r="B20" s="51" t="s">
        <v>231</v>
      </c>
      <c r="C20" s="36" t="s">
        <v>25</v>
      </c>
      <c r="D20" s="36">
        <v>12000</v>
      </c>
      <c r="E20" s="36">
        <v>27.7</v>
      </c>
      <c r="F20" s="36">
        <v>36.1</v>
      </c>
      <c r="G20" s="31">
        <v>81000</v>
      </c>
      <c r="H20" s="32">
        <v>2243.7673130193907</v>
      </c>
    </row>
    <row r="21" spans="2:8" ht="15">
      <c r="B21" s="51" t="s">
        <v>232</v>
      </c>
      <c r="C21" s="36" t="s">
        <v>25</v>
      </c>
      <c r="D21" s="36">
        <v>12000</v>
      </c>
      <c r="E21" s="36">
        <v>31.8</v>
      </c>
      <c r="F21" s="36">
        <v>31.44</v>
      </c>
      <c r="G21" s="31">
        <v>81000</v>
      </c>
      <c r="H21" s="37">
        <v>2576.335877862595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H66"/>
  <sheetViews>
    <sheetView showGridLines="0" zoomScalePageLayoutView="0" workbookViewId="0" topLeftCell="A1">
      <selection activeCell="H8" sqref="H8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13.7109375" style="0" customWidth="1"/>
    <col min="4" max="4" width="13.57421875" style="0" customWidth="1"/>
    <col min="5" max="5" width="13.8515625" style="0" customWidth="1"/>
    <col min="6" max="8" width="13.5742187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8" ht="15">
      <c r="B9" s="67" t="s">
        <v>244</v>
      </c>
      <c r="C9" s="65" t="s">
        <v>239</v>
      </c>
      <c r="D9" s="66"/>
      <c r="E9" s="65" t="s">
        <v>240</v>
      </c>
      <c r="F9" s="66"/>
      <c r="G9" s="65" t="s">
        <v>241</v>
      </c>
      <c r="H9" s="66"/>
    </row>
    <row r="10" spans="2:8" ht="15">
      <c r="B10" s="68"/>
      <c r="C10" s="11" t="s">
        <v>242</v>
      </c>
      <c r="D10" s="11" t="s">
        <v>243</v>
      </c>
      <c r="E10" s="11" t="s">
        <v>242</v>
      </c>
      <c r="F10" s="11" t="s">
        <v>243</v>
      </c>
      <c r="G10" s="11" t="s">
        <v>242</v>
      </c>
      <c r="H10" s="11" t="s">
        <v>243</v>
      </c>
    </row>
    <row r="11" spans="2:8" ht="15">
      <c r="B11" s="28">
        <v>10</v>
      </c>
      <c r="C11" s="12" t="s">
        <v>11</v>
      </c>
      <c r="D11" s="35" t="s">
        <v>11</v>
      </c>
      <c r="E11" s="12" t="s">
        <v>11</v>
      </c>
      <c r="F11" s="35" t="s">
        <v>11</v>
      </c>
      <c r="G11" s="12" t="s">
        <v>11</v>
      </c>
      <c r="H11" s="35" t="s">
        <v>11</v>
      </c>
    </row>
    <row r="12" spans="2:8" ht="15">
      <c r="B12" s="28">
        <v>12</v>
      </c>
      <c r="C12" s="12" t="s">
        <v>11</v>
      </c>
      <c r="D12" s="35" t="s">
        <v>11</v>
      </c>
      <c r="E12" s="12" t="s">
        <v>11</v>
      </c>
      <c r="F12" s="35" t="s">
        <v>11</v>
      </c>
      <c r="G12" s="12" t="s">
        <v>11</v>
      </c>
      <c r="H12" s="35" t="s">
        <v>11</v>
      </c>
    </row>
    <row r="13" spans="2:8" ht="15">
      <c r="B13" s="28" t="s">
        <v>92</v>
      </c>
      <c r="C13" s="12">
        <v>55900</v>
      </c>
      <c r="D13" s="35">
        <v>486.3299999999999</v>
      </c>
      <c r="E13" s="12">
        <v>55800</v>
      </c>
      <c r="F13" s="35">
        <v>485.46</v>
      </c>
      <c r="G13" s="12">
        <v>55700</v>
      </c>
      <c r="H13" s="35">
        <v>484.59</v>
      </c>
    </row>
    <row r="14" spans="2:8" ht="15">
      <c r="B14" s="28" t="s">
        <v>93</v>
      </c>
      <c r="C14" s="12" t="s">
        <v>11</v>
      </c>
      <c r="D14" s="35" t="s">
        <v>11</v>
      </c>
      <c r="E14" s="12" t="s">
        <v>11</v>
      </c>
      <c r="F14" s="35" t="s">
        <v>11</v>
      </c>
      <c r="G14" s="12" t="s">
        <v>11</v>
      </c>
      <c r="H14" s="35" t="s">
        <v>11</v>
      </c>
    </row>
    <row r="15" spans="2:8" ht="15">
      <c r="B15" s="28">
        <v>14</v>
      </c>
      <c r="C15" s="12">
        <v>51600</v>
      </c>
      <c r="D15" s="35">
        <v>706.92</v>
      </c>
      <c r="E15" s="12">
        <v>51500</v>
      </c>
      <c r="F15" s="35">
        <v>705.55</v>
      </c>
      <c r="G15" s="12">
        <v>51400</v>
      </c>
      <c r="H15" s="35">
        <v>704.18</v>
      </c>
    </row>
    <row r="16" spans="2:8" ht="15">
      <c r="B16" s="28" t="s">
        <v>94</v>
      </c>
      <c r="C16" s="12">
        <v>55900</v>
      </c>
      <c r="D16" s="35">
        <v>586.9499999999999</v>
      </c>
      <c r="E16" s="12">
        <v>55800</v>
      </c>
      <c r="F16" s="35">
        <v>585.9</v>
      </c>
      <c r="G16" s="12">
        <v>55700</v>
      </c>
      <c r="H16" s="35">
        <v>584.85</v>
      </c>
    </row>
    <row r="17" spans="2:8" ht="15">
      <c r="B17" s="28" t="s">
        <v>210</v>
      </c>
      <c r="C17" s="12" t="s">
        <v>11</v>
      </c>
      <c r="D17" s="35" t="s">
        <v>11</v>
      </c>
      <c r="E17" s="12" t="s">
        <v>11</v>
      </c>
      <c r="F17" s="35" t="s">
        <v>11</v>
      </c>
      <c r="G17" s="12" t="s">
        <v>11</v>
      </c>
      <c r="H17" s="35" t="s">
        <v>11</v>
      </c>
    </row>
    <row r="18" spans="2:8" ht="15">
      <c r="B18" s="28">
        <v>16</v>
      </c>
      <c r="C18" s="12">
        <v>51600</v>
      </c>
      <c r="D18" s="35">
        <v>820.44</v>
      </c>
      <c r="E18" s="12">
        <v>61500</v>
      </c>
      <c r="F18" s="35">
        <v>645.7506457506457</v>
      </c>
      <c r="G18" s="12">
        <v>61400</v>
      </c>
      <c r="H18" s="35">
        <v>644.7006447006447</v>
      </c>
    </row>
    <row r="19" spans="2:8" ht="15">
      <c r="B19" s="28" t="s">
        <v>95</v>
      </c>
      <c r="C19" s="12">
        <v>55900</v>
      </c>
      <c r="D19" s="35">
        <v>709.93</v>
      </c>
      <c r="E19" s="12">
        <v>55800</v>
      </c>
      <c r="F19" s="35">
        <v>708.66</v>
      </c>
      <c r="G19" s="12">
        <v>55700</v>
      </c>
      <c r="H19" s="35">
        <v>707.39</v>
      </c>
    </row>
    <row r="20" spans="2:8" ht="15">
      <c r="B20" s="28" t="s">
        <v>211</v>
      </c>
      <c r="C20" s="12">
        <v>55900</v>
      </c>
      <c r="D20" s="35">
        <v>883.22</v>
      </c>
      <c r="E20" s="12">
        <v>55800</v>
      </c>
      <c r="F20" s="35">
        <v>881.6400000000001</v>
      </c>
      <c r="G20" s="12">
        <v>55700</v>
      </c>
      <c r="H20" s="35">
        <v>880.0600000000001</v>
      </c>
    </row>
    <row r="21" spans="2:8" ht="15">
      <c r="B21" s="28">
        <v>18</v>
      </c>
      <c r="C21" s="12">
        <v>53600</v>
      </c>
      <c r="D21" s="35">
        <v>986.24</v>
      </c>
      <c r="E21" s="12">
        <v>53500</v>
      </c>
      <c r="F21" s="35">
        <v>984.4</v>
      </c>
      <c r="G21" s="12">
        <v>53400</v>
      </c>
      <c r="H21" s="35">
        <v>982.56</v>
      </c>
    </row>
    <row r="22" spans="2:8" ht="15">
      <c r="B22" s="28" t="s">
        <v>248</v>
      </c>
      <c r="C22" s="12" t="s">
        <v>11</v>
      </c>
      <c r="D22" s="35" t="s">
        <v>11</v>
      </c>
      <c r="E22" s="12" t="s">
        <v>11</v>
      </c>
      <c r="F22" s="35" t="s">
        <v>11</v>
      </c>
      <c r="G22" s="12" t="s">
        <v>11</v>
      </c>
      <c r="H22" s="35" t="s">
        <v>11</v>
      </c>
    </row>
    <row r="23" spans="2:8" ht="15">
      <c r="B23" s="28">
        <v>20</v>
      </c>
      <c r="C23" s="12">
        <v>51700</v>
      </c>
      <c r="D23" s="35">
        <v>1085.7</v>
      </c>
      <c r="E23" s="12">
        <v>51600</v>
      </c>
      <c r="F23" s="35">
        <v>1083.6</v>
      </c>
      <c r="G23" s="12">
        <v>51500</v>
      </c>
      <c r="H23" s="35">
        <v>1081.5</v>
      </c>
    </row>
    <row r="24" spans="2:8" ht="15">
      <c r="B24" s="28" t="s">
        <v>96</v>
      </c>
      <c r="C24" s="12">
        <v>52800</v>
      </c>
      <c r="D24" s="35">
        <v>1124.64</v>
      </c>
      <c r="E24" s="12">
        <v>52700</v>
      </c>
      <c r="F24" s="35">
        <v>1122.51</v>
      </c>
      <c r="G24" s="12">
        <v>52600</v>
      </c>
      <c r="H24" s="35">
        <v>1120.38</v>
      </c>
    </row>
    <row r="25" spans="2:8" ht="15">
      <c r="B25" s="28" t="s">
        <v>212</v>
      </c>
      <c r="C25" s="12">
        <v>52200</v>
      </c>
      <c r="D25" s="35">
        <v>2161.08</v>
      </c>
      <c r="E25" s="12">
        <v>52100</v>
      </c>
      <c r="F25" s="35">
        <v>2156.94</v>
      </c>
      <c r="G25" s="12">
        <v>52000</v>
      </c>
      <c r="H25" s="35">
        <v>2152.7999999999997</v>
      </c>
    </row>
    <row r="26" spans="2:8" ht="15">
      <c r="B26" s="28" t="s">
        <v>97</v>
      </c>
      <c r="C26" s="12">
        <v>52200</v>
      </c>
      <c r="D26" s="35">
        <v>2604.7799999999997</v>
      </c>
      <c r="E26" s="12">
        <v>52100</v>
      </c>
      <c r="F26" s="35">
        <v>2599.79</v>
      </c>
      <c r="G26" s="12">
        <v>52000</v>
      </c>
      <c r="H26" s="35">
        <v>2594.7999999999997</v>
      </c>
    </row>
    <row r="27" spans="2:8" ht="15">
      <c r="B27" s="28" t="s">
        <v>213</v>
      </c>
      <c r="C27" s="12">
        <v>52800</v>
      </c>
      <c r="D27" s="35">
        <v>1615.68</v>
      </c>
      <c r="E27" s="12">
        <v>52700</v>
      </c>
      <c r="F27" s="35">
        <v>1612.6200000000001</v>
      </c>
      <c r="G27" s="12">
        <v>52600</v>
      </c>
      <c r="H27" s="35">
        <v>1609.5600000000002</v>
      </c>
    </row>
    <row r="28" spans="2:8" ht="15">
      <c r="B28" s="28" t="s">
        <v>98</v>
      </c>
      <c r="C28" s="12">
        <v>52800</v>
      </c>
      <c r="D28" s="35">
        <v>1356.9599999999998</v>
      </c>
      <c r="E28" s="12">
        <v>52700</v>
      </c>
      <c r="F28" s="35">
        <v>1354.3899999999999</v>
      </c>
      <c r="G28" s="12">
        <v>52600</v>
      </c>
      <c r="H28" s="35">
        <v>1351.82</v>
      </c>
    </row>
    <row r="29" spans="2:8" ht="15">
      <c r="B29" s="28" t="s">
        <v>214</v>
      </c>
      <c r="C29" s="12">
        <v>52800</v>
      </c>
      <c r="D29" s="35">
        <v>1562.88</v>
      </c>
      <c r="E29" s="12">
        <v>52700</v>
      </c>
      <c r="F29" s="35">
        <v>1559.92</v>
      </c>
      <c r="G29" s="12">
        <v>52600</v>
      </c>
      <c r="H29" s="35">
        <v>1556.96</v>
      </c>
    </row>
    <row r="30" spans="2:8" ht="15">
      <c r="B30" s="28" t="s">
        <v>99</v>
      </c>
      <c r="C30" s="12">
        <v>49800</v>
      </c>
      <c r="D30" s="35">
        <v>3117.48</v>
      </c>
      <c r="E30" s="12">
        <v>49700</v>
      </c>
      <c r="F30" s="35">
        <v>3111.2200000000003</v>
      </c>
      <c r="G30" s="12">
        <v>49600</v>
      </c>
      <c r="H30" s="35">
        <v>3104.96</v>
      </c>
    </row>
    <row r="31" spans="2:8" ht="15">
      <c r="B31" s="28" t="s">
        <v>100</v>
      </c>
      <c r="C31" s="12">
        <v>49800</v>
      </c>
      <c r="D31" s="35">
        <v>3605.5200000000004</v>
      </c>
      <c r="E31" s="12">
        <v>49700</v>
      </c>
      <c r="F31" s="35">
        <v>3598.2800000000007</v>
      </c>
      <c r="G31" s="12">
        <v>49600</v>
      </c>
      <c r="H31" s="35">
        <v>3591.0400000000004</v>
      </c>
    </row>
    <row r="32" spans="2:8" ht="15">
      <c r="B32" s="28" t="s">
        <v>101</v>
      </c>
      <c r="C32" s="12">
        <v>51800</v>
      </c>
      <c r="D32" s="35">
        <v>2284.38</v>
      </c>
      <c r="E32" s="12">
        <v>51700</v>
      </c>
      <c r="F32" s="35">
        <v>2279.9700000000003</v>
      </c>
      <c r="G32" s="12">
        <v>51600</v>
      </c>
      <c r="H32" s="35">
        <v>2275.56</v>
      </c>
    </row>
    <row r="33" spans="2:8" ht="15">
      <c r="B33" s="28">
        <v>30</v>
      </c>
      <c r="C33" s="12">
        <v>52900</v>
      </c>
      <c r="D33" s="35">
        <v>1930.8500000000001</v>
      </c>
      <c r="E33" s="12">
        <v>52800</v>
      </c>
      <c r="F33" s="35">
        <v>1927.2</v>
      </c>
      <c r="G33" s="12">
        <v>52700</v>
      </c>
      <c r="H33" s="35">
        <v>1923.55</v>
      </c>
    </row>
    <row r="34" spans="2:8" ht="15">
      <c r="B34" s="28" t="s">
        <v>102</v>
      </c>
      <c r="C34" s="12">
        <v>52200</v>
      </c>
      <c r="D34" s="35">
        <v>1670.4</v>
      </c>
      <c r="E34" s="12">
        <v>52100</v>
      </c>
      <c r="F34" s="35">
        <v>1667.2</v>
      </c>
      <c r="G34" s="12">
        <v>52000</v>
      </c>
      <c r="H34" s="35">
        <v>1664</v>
      </c>
    </row>
    <row r="35" spans="2:8" ht="15">
      <c r="B35" s="28" t="s">
        <v>103</v>
      </c>
      <c r="C35" s="12">
        <v>52200</v>
      </c>
      <c r="D35" s="35">
        <v>1915.74</v>
      </c>
      <c r="E35" s="12">
        <v>52100</v>
      </c>
      <c r="F35" s="35">
        <v>1912.0700000000002</v>
      </c>
      <c r="G35" s="12">
        <v>52000</v>
      </c>
      <c r="H35" s="35">
        <v>1908.4</v>
      </c>
    </row>
    <row r="36" spans="2:8" ht="15">
      <c r="B36" s="28" t="s">
        <v>104</v>
      </c>
      <c r="C36" s="12">
        <v>49800</v>
      </c>
      <c r="D36" s="35">
        <v>4332.6</v>
      </c>
      <c r="E36" s="12">
        <v>49700</v>
      </c>
      <c r="F36" s="35">
        <v>4323.900000000001</v>
      </c>
      <c r="G36" s="12">
        <v>49600</v>
      </c>
      <c r="H36" s="35">
        <v>4315.2</v>
      </c>
    </row>
    <row r="37" spans="2:8" ht="15">
      <c r="B37" s="28" t="s">
        <v>215</v>
      </c>
      <c r="C37" s="12">
        <v>49800</v>
      </c>
      <c r="D37" s="35">
        <v>4681.2</v>
      </c>
      <c r="E37" s="12">
        <v>49700</v>
      </c>
      <c r="F37" s="35">
        <v>4671.8</v>
      </c>
      <c r="G37" s="12">
        <v>49600</v>
      </c>
      <c r="H37" s="35">
        <v>4662.4</v>
      </c>
    </row>
    <row r="38" spans="2:8" ht="15">
      <c r="B38" s="28" t="s">
        <v>105</v>
      </c>
      <c r="C38" s="12">
        <v>49800</v>
      </c>
      <c r="D38" s="35">
        <v>2828.6399999999994</v>
      </c>
      <c r="E38" s="12">
        <v>49700</v>
      </c>
      <c r="F38" s="35">
        <v>2822.9599999999996</v>
      </c>
      <c r="G38" s="12">
        <v>49600</v>
      </c>
      <c r="H38" s="35">
        <v>2817.2799999999997</v>
      </c>
    </row>
    <row r="39" spans="2:8" ht="15">
      <c r="B39" s="28" t="s">
        <v>106</v>
      </c>
      <c r="C39" s="12">
        <v>49800</v>
      </c>
      <c r="D39" s="35">
        <v>3416.2799999999997</v>
      </c>
      <c r="E39" s="12">
        <v>49700</v>
      </c>
      <c r="F39" s="35">
        <v>3409.4199999999996</v>
      </c>
      <c r="G39" s="12">
        <v>49600</v>
      </c>
      <c r="H39" s="35">
        <v>3402.5599999999995</v>
      </c>
    </row>
    <row r="40" spans="2:8" ht="15">
      <c r="B40" s="28" t="s">
        <v>107</v>
      </c>
      <c r="C40" s="12">
        <v>51800</v>
      </c>
      <c r="D40" s="35">
        <v>2144.52</v>
      </c>
      <c r="E40" s="12">
        <v>51700</v>
      </c>
      <c r="F40" s="35">
        <v>2140.38</v>
      </c>
      <c r="G40" s="12">
        <v>51600</v>
      </c>
      <c r="H40" s="35">
        <v>2136.24</v>
      </c>
    </row>
    <row r="41" spans="2:8" ht="15">
      <c r="B41" s="28" t="s">
        <v>108</v>
      </c>
      <c r="C41" s="12">
        <v>51800</v>
      </c>
      <c r="D41" s="35">
        <v>2569.28</v>
      </c>
      <c r="E41" s="12">
        <v>51700</v>
      </c>
      <c r="F41" s="35">
        <v>2564.32</v>
      </c>
      <c r="G41" s="12">
        <v>51600</v>
      </c>
      <c r="H41" s="35">
        <v>2559.36</v>
      </c>
    </row>
    <row r="42" spans="2:8" ht="15">
      <c r="B42" s="28" t="s">
        <v>109</v>
      </c>
      <c r="C42" s="12">
        <v>49800</v>
      </c>
      <c r="D42" s="35">
        <v>5433.179999999999</v>
      </c>
      <c r="E42" s="12">
        <v>49700</v>
      </c>
      <c r="F42" s="35">
        <v>5422.2699999999995</v>
      </c>
      <c r="G42" s="12">
        <v>49600</v>
      </c>
      <c r="H42" s="35">
        <v>5411.36</v>
      </c>
    </row>
    <row r="43" spans="2:8" ht="15">
      <c r="B43" s="28" t="s">
        <v>216</v>
      </c>
      <c r="C43" s="12">
        <v>49800</v>
      </c>
      <c r="D43" s="35">
        <v>6797.7</v>
      </c>
      <c r="E43" s="12">
        <v>49700</v>
      </c>
      <c r="F43" s="35">
        <v>6784.05</v>
      </c>
      <c r="G43" s="12">
        <v>49600</v>
      </c>
      <c r="H43" s="35">
        <v>6770.400000000001</v>
      </c>
    </row>
    <row r="44" spans="2:8" ht="15">
      <c r="B44" s="28" t="s">
        <v>110</v>
      </c>
      <c r="C44" s="12" t="s">
        <v>11</v>
      </c>
      <c r="D44" s="35" t="s">
        <v>11</v>
      </c>
      <c r="E44" s="12" t="s">
        <v>11</v>
      </c>
      <c r="F44" s="35" t="s">
        <v>11</v>
      </c>
      <c r="G44" s="12" t="s">
        <v>11</v>
      </c>
      <c r="H44" s="35" t="s">
        <v>11</v>
      </c>
    </row>
    <row r="45" spans="2:8" ht="15">
      <c r="B45" s="28" t="s">
        <v>111</v>
      </c>
      <c r="C45" s="12">
        <v>49800</v>
      </c>
      <c r="D45" s="35">
        <v>3969.0600000000004</v>
      </c>
      <c r="E45" s="12">
        <v>49700</v>
      </c>
      <c r="F45" s="35">
        <v>3961.09</v>
      </c>
      <c r="G45" s="12">
        <v>49600</v>
      </c>
      <c r="H45" s="35">
        <v>3953.1200000000003</v>
      </c>
    </row>
    <row r="46" spans="2:8" ht="15">
      <c r="B46" s="18" t="s">
        <v>112</v>
      </c>
      <c r="C46" s="12">
        <v>49800</v>
      </c>
      <c r="D46" s="35">
        <v>2818.68</v>
      </c>
      <c r="E46" s="12">
        <v>49700</v>
      </c>
      <c r="F46" s="35">
        <v>2813.02</v>
      </c>
      <c r="G46" s="12">
        <v>49600</v>
      </c>
      <c r="H46" s="35">
        <v>2807.3599999999997</v>
      </c>
    </row>
    <row r="47" spans="2:8" ht="15">
      <c r="B47" s="18" t="s">
        <v>113</v>
      </c>
      <c r="C47" s="12">
        <v>49800</v>
      </c>
      <c r="D47" s="35">
        <v>3286.7999999999997</v>
      </c>
      <c r="E47" s="12">
        <v>49700</v>
      </c>
      <c r="F47" s="35">
        <v>3280.2</v>
      </c>
      <c r="G47" s="12">
        <v>49600</v>
      </c>
      <c r="H47" s="35">
        <v>3273.6</v>
      </c>
    </row>
    <row r="48" spans="2:8" ht="15">
      <c r="B48" s="18" t="s">
        <v>114</v>
      </c>
      <c r="C48" s="12" t="s">
        <v>11</v>
      </c>
      <c r="D48" s="35" t="s">
        <v>11</v>
      </c>
      <c r="E48" s="12" t="s">
        <v>11</v>
      </c>
      <c r="F48" s="35" t="s">
        <v>11</v>
      </c>
      <c r="G48" s="12" t="s">
        <v>11</v>
      </c>
      <c r="H48" s="35" t="s">
        <v>11</v>
      </c>
    </row>
    <row r="49" spans="2:8" ht="15">
      <c r="B49" s="18" t="s">
        <v>115</v>
      </c>
      <c r="C49" s="12">
        <v>49400</v>
      </c>
      <c r="D49" s="35">
        <v>8481.98</v>
      </c>
      <c r="E49" s="12">
        <v>49300</v>
      </c>
      <c r="F49" s="35">
        <v>8464.81</v>
      </c>
      <c r="G49" s="12">
        <v>49200</v>
      </c>
      <c r="H49" s="35">
        <v>8447.64</v>
      </c>
    </row>
    <row r="50" spans="2:8" ht="15">
      <c r="B50" s="18" t="s">
        <v>116</v>
      </c>
      <c r="C50" s="12">
        <v>49800</v>
      </c>
      <c r="D50" s="35">
        <v>4412.28</v>
      </c>
      <c r="E50" s="12">
        <v>49700</v>
      </c>
      <c r="F50" s="35">
        <v>4403.42</v>
      </c>
      <c r="G50" s="12">
        <v>49600</v>
      </c>
      <c r="H50" s="35">
        <v>4394.5599999999995</v>
      </c>
    </row>
    <row r="51" spans="2:8" ht="15">
      <c r="B51" s="18" t="s">
        <v>117</v>
      </c>
      <c r="C51" s="12">
        <v>49800</v>
      </c>
      <c r="D51" s="35">
        <v>5313.660000000001</v>
      </c>
      <c r="E51" s="12">
        <v>49700</v>
      </c>
      <c r="F51" s="35">
        <v>5302.990000000001</v>
      </c>
      <c r="G51" s="12">
        <v>49600</v>
      </c>
      <c r="H51" s="35">
        <v>5292.320000000001</v>
      </c>
    </row>
    <row r="52" spans="2:8" ht="15">
      <c r="B52" s="18">
        <v>45</v>
      </c>
      <c r="C52" s="12" t="s">
        <v>11</v>
      </c>
      <c r="D52" s="35" t="s">
        <v>11</v>
      </c>
      <c r="E52" s="12" t="s">
        <v>11</v>
      </c>
      <c r="F52" s="35" t="s">
        <v>11</v>
      </c>
      <c r="G52" s="12" t="s">
        <v>11</v>
      </c>
      <c r="H52" s="35" t="s">
        <v>11</v>
      </c>
    </row>
    <row r="53" spans="2:8" ht="15">
      <c r="B53" s="18" t="s">
        <v>217</v>
      </c>
      <c r="C53" s="12">
        <v>49800</v>
      </c>
      <c r="D53" s="35">
        <v>3296.76</v>
      </c>
      <c r="E53" s="12">
        <v>49700</v>
      </c>
      <c r="F53" s="35">
        <v>3290.1400000000003</v>
      </c>
      <c r="G53" s="12">
        <v>49600</v>
      </c>
      <c r="H53" s="35">
        <v>3283.52</v>
      </c>
    </row>
    <row r="54" spans="2:8" ht="15">
      <c r="B54" s="34" t="s">
        <v>118</v>
      </c>
      <c r="C54" s="12">
        <v>49800</v>
      </c>
      <c r="D54" s="35">
        <v>3784.8</v>
      </c>
      <c r="E54" s="12">
        <v>49700</v>
      </c>
      <c r="F54" s="35">
        <v>3777.2000000000003</v>
      </c>
      <c r="G54" s="12">
        <v>49600</v>
      </c>
      <c r="H54" s="35">
        <v>3769.6000000000004</v>
      </c>
    </row>
    <row r="55" spans="2:8" ht="15">
      <c r="B55" s="15" t="s">
        <v>119</v>
      </c>
      <c r="C55" s="12">
        <v>49800</v>
      </c>
      <c r="D55" s="35">
        <v>6150.3</v>
      </c>
      <c r="E55" s="12">
        <v>49700</v>
      </c>
      <c r="F55" s="35">
        <v>6137.95</v>
      </c>
      <c r="G55" s="12">
        <v>49600</v>
      </c>
      <c r="H55" s="35">
        <v>6125.6</v>
      </c>
    </row>
    <row r="56" spans="2:8" ht="15">
      <c r="B56" s="15" t="s">
        <v>120</v>
      </c>
      <c r="C56" s="12" t="s">
        <v>11</v>
      </c>
      <c r="D56" s="35" t="s">
        <v>11</v>
      </c>
      <c r="E56" s="12" t="s">
        <v>11</v>
      </c>
      <c r="F56" s="35" t="s">
        <v>11</v>
      </c>
      <c r="G56" s="12" t="s">
        <v>11</v>
      </c>
      <c r="H56" s="35" t="s">
        <v>11</v>
      </c>
    </row>
    <row r="57" spans="2:8" ht="15">
      <c r="B57" s="15" t="s">
        <v>121</v>
      </c>
      <c r="C57" s="12">
        <v>49800</v>
      </c>
      <c r="D57" s="35">
        <v>3610.5</v>
      </c>
      <c r="E57" s="12">
        <v>49700</v>
      </c>
      <c r="F57" s="35">
        <v>3603.25</v>
      </c>
      <c r="G57" s="12">
        <v>49600</v>
      </c>
      <c r="H57" s="35">
        <v>3596</v>
      </c>
    </row>
    <row r="58" spans="2:8" ht="15">
      <c r="B58" s="15" t="s">
        <v>122</v>
      </c>
      <c r="C58" s="12">
        <v>49800</v>
      </c>
      <c r="D58" s="35">
        <v>3959.1</v>
      </c>
      <c r="E58" s="12">
        <v>49700</v>
      </c>
      <c r="F58" s="35">
        <v>3951.1499999999996</v>
      </c>
      <c r="G58" s="12">
        <v>49600</v>
      </c>
      <c r="H58" s="35">
        <v>3943.2</v>
      </c>
    </row>
    <row r="59" spans="2:8" ht="15">
      <c r="B59" s="15" t="s">
        <v>123</v>
      </c>
      <c r="C59" s="12">
        <v>49800</v>
      </c>
      <c r="D59" s="35">
        <v>5687.16</v>
      </c>
      <c r="E59" s="12">
        <v>49700</v>
      </c>
      <c r="F59" s="35">
        <v>5675.74</v>
      </c>
      <c r="G59" s="12">
        <v>49600</v>
      </c>
      <c r="H59" s="35">
        <v>5664.32</v>
      </c>
    </row>
    <row r="60" spans="2:8" ht="15">
      <c r="B60" s="15" t="s">
        <v>124</v>
      </c>
      <c r="C60" s="12">
        <v>49800</v>
      </c>
      <c r="D60" s="35">
        <v>6892.320000000001</v>
      </c>
      <c r="E60" s="12">
        <v>49700</v>
      </c>
      <c r="F60" s="35">
        <v>6878.4800000000005</v>
      </c>
      <c r="G60" s="12">
        <v>49600</v>
      </c>
      <c r="H60" s="35">
        <v>6864.64</v>
      </c>
    </row>
    <row r="61" spans="2:8" ht="15">
      <c r="B61" s="15" t="s">
        <v>218</v>
      </c>
      <c r="C61" s="12">
        <v>49800</v>
      </c>
      <c r="D61" s="35">
        <v>4432.2</v>
      </c>
      <c r="E61" s="12">
        <v>49700</v>
      </c>
      <c r="F61" s="35">
        <v>4423.299999999999</v>
      </c>
      <c r="G61" s="12">
        <v>49600</v>
      </c>
      <c r="H61" s="35">
        <v>4414.4</v>
      </c>
    </row>
    <row r="62" spans="2:8" ht="15">
      <c r="B62" s="15" t="s">
        <v>125</v>
      </c>
      <c r="C62" s="12">
        <v>49800</v>
      </c>
      <c r="D62" s="35">
        <v>4875.42</v>
      </c>
      <c r="E62" s="12">
        <v>49700</v>
      </c>
      <c r="F62" s="35">
        <v>4865.63</v>
      </c>
      <c r="G62" s="12">
        <v>49600</v>
      </c>
      <c r="H62" s="35">
        <v>4855.84</v>
      </c>
    </row>
    <row r="63" spans="2:8" ht="15">
      <c r="B63" s="15" t="s">
        <v>126</v>
      </c>
      <c r="C63" s="12">
        <v>49800</v>
      </c>
      <c r="D63" s="35">
        <v>4711.08</v>
      </c>
      <c r="E63" s="12">
        <v>49700</v>
      </c>
      <c r="F63" s="35">
        <v>4701.62</v>
      </c>
      <c r="G63" s="12">
        <v>49600</v>
      </c>
      <c r="H63" s="35">
        <v>4692.16</v>
      </c>
    </row>
    <row r="64" spans="2:8" ht="15">
      <c r="B64" s="15" t="s">
        <v>197</v>
      </c>
      <c r="C64" s="12" t="s">
        <v>11</v>
      </c>
      <c r="D64" s="35" t="s">
        <v>11</v>
      </c>
      <c r="E64" s="12" t="s">
        <v>11</v>
      </c>
      <c r="F64" s="35" t="s">
        <v>11</v>
      </c>
      <c r="G64" s="12" t="s">
        <v>11</v>
      </c>
      <c r="H64" s="35" t="s">
        <v>11</v>
      </c>
    </row>
    <row r="65" spans="2:8" ht="15">
      <c r="B65" s="15" t="s">
        <v>219</v>
      </c>
      <c r="C65" s="12">
        <v>47800</v>
      </c>
      <c r="D65" s="35">
        <v>6548.6</v>
      </c>
      <c r="E65" s="12">
        <v>47700</v>
      </c>
      <c r="F65" s="35">
        <v>6534.9</v>
      </c>
      <c r="G65" s="12">
        <v>47600</v>
      </c>
      <c r="H65" s="35">
        <v>6521.2</v>
      </c>
    </row>
    <row r="66" spans="2:8" ht="15">
      <c r="B66" s="15" t="s">
        <v>220</v>
      </c>
      <c r="C66" s="12">
        <v>47800</v>
      </c>
      <c r="D66" s="35">
        <v>8159.459999999999</v>
      </c>
      <c r="E66" s="12">
        <v>47700</v>
      </c>
      <c r="F66" s="35">
        <v>8142.389999999999</v>
      </c>
      <c r="G66" s="12">
        <v>47600</v>
      </c>
      <c r="H66" s="35">
        <v>8125.32</v>
      </c>
    </row>
  </sheetData>
  <sheetProtection/>
  <mergeCells count="4">
    <mergeCell ref="C9:D9"/>
    <mergeCell ref="E9:F9"/>
    <mergeCell ref="G9:H9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G24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5.7109375" style="0" customWidth="1"/>
    <col min="2" max="2" width="14.00390625" style="0" customWidth="1"/>
    <col min="3" max="3" width="12.00390625" style="0" customWidth="1"/>
    <col min="4" max="4" width="10.8515625" style="0" customWidth="1"/>
    <col min="5" max="5" width="23.28125" style="0" customWidth="1"/>
    <col min="6" max="6" width="25.5742187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6" ht="15">
      <c r="B9" s="11" t="s">
        <v>127</v>
      </c>
      <c r="C9" s="11" t="s">
        <v>128</v>
      </c>
      <c r="D9" s="11" t="s">
        <v>129</v>
      </c>
      <c r="E9" s="38" t="s">
        <v>343</v>
      </c>
      <c r="F9" s="11" t="s">
        <v>344</v>
      </c>
    </row>
    <row r="10" spans="2:7" ht="15">
      <c r="B10" s="11">
        <v>2</v>
      </c>
      <c r="C10" s="11" t="s">
        <v>131</v>
      </c>
      <c r="D10" s="12" t="s">
        <v>10</v>
      </c>
      <c r="E10" s="39">
        <v>41600</v>
      </c>
      <c r="F10" s="12">
        <v>41400</v>
      </c>
      <c r="G10" s="13"/>
    </row>
    <row r="11" spans="2:7" ht="15">
      <c r="B11" s="11">
        <v>3</v>
      </c>
      <c r="C11" s="11" t="s">
        <v>131</v>
      </c>
      <c r="D11" s="12" t="s">
        <v>10</v>
      </c>
      <c r="E11" s="39">
        <v>41600</v>
      </c>
      <c r="F11" s="12">
        <v>41400</v>
      </c>
      <c r="G11" s="13"/>
    </row>
    <row r="12" spans="2:7" ht="15">
      <c r="B12" s="11">
        <v>4</v>
      </c>
      <c r="C12" s="11" t="s">
        <v>132</v>
      </c>
      <c r="D12" s="12" t="s">
        <v>10</v>
      </c>
      <c r="E12" s="39">
        <v>41600</v>
      </c>
      <c r="F12" s="12">
        <v>41400</v>
      </c>
      <c r="G12" s="13"/>
    </row>
    <row r="13" spans="2:7" ht="15">
      <c r="B13" s="11">
        <v>5</v>
      </c>
      <c r="C13" s="11" t="s">
        <v>132</v>
      </c>
      <c r="D13" s="12" t="s">
        <v>10</v>
      </c>
      <c r="E13" s="39">
        <v>41200</v>
      </c>
      <c r="F13" s="12">
        <v>41000</v>
      </c>
      <c r="G13" s="13"/>
    </row>
    <row r="14" spans="2:7" ht="15">
      <c r="B14" s="11">
        <v>6</v>
      </c>
      <c r="C14" s="11" t="s">
        <v>132</v>
      </c>
      <c r="D14" s="12" t="s">
        <v>10</v>
      </c>
      <c r="E14" s="39">
        <v>41600</v>
      </c>
      <c r="F14" s="12">
        <v>41400</v>
      </c>
      <c r="G14" s="13"/>
    </row>
    <row r="15" spans="2:7" ht="15">
      <c r="B15" s="11">
        <v>8</v>
      </c>
      <c r="C15" s="11" t="s">
        <v>132</v>
      </c>
      <c r="D15" s="12" t="s">
        <v>10</v>
      </c>
      <c r="E15" s="39">
        <v>41400</v>
      </c>
      <c r="F15" s="12">
        <v>41200</v>
      </c>
      <c r="G15" s="13"/>
    </row>
    <row r="16" spans="2:7" ht="15">
      <c r="B16" s="11">
        <v>10</v>
      </c>
      <c r="C16" s="11" t="s">
        <v>132</v>
      </c>
      <c r="D16" s="12" t="s">
        <v>10</v>
      </c>
      <c r="E16" s="39">
        <v>41400</v>
      </c>
      <c r="F16" s="12">
        <v>41200</v>
      </c>
      <c r="G16" s="13"/>
    </row>
    <row r="17" spans="2:7" ht="15">
      <c r="B17" s="11">
        <v>12</v>
      </c>
      <c r="C17" s="11" t="s">
        <v>132</v>
      </c>
      <c r="D17" s="12" t="s">
        <v>10</v>
      </c>
      <c r="E17" s="39">
        <v>41400</v>
      </c>
      <c r="F17" s="12">
        <v>41200</v>
      </c>
      <c r="G17" s="13"/>
    </row>
    <row r="18" spans="2:7" ht="15">
      <c r="B18" s="11">
        <v>14</v>
      </c>
      <c r="C18" s="11" t="s">
        <v>132</v>
      </c>
      <c r="D18" s="11" t="s">
        <v>10</v>
      </c>
      <c r="E18" s="39">
        <v>41400</v>
      </c>
      <c r="F18" s="12">
        <v>41200</v>
      </c>
      <c r="G18" s="13"/>
    </row>
    <row r="19" spans="2:7" ht="15">
      <c r="B19" s="11">
        <v>16</v>
      </c>
      <c r="C19" s="23" t="s">
        <v>132</v>
      </c>
      <c r="D19" s="24" t="s">
        <v>10</v>
      </c>
      <c r="E19" s="39">
        <v>41400</v>
      </c>
      <c r="F19" s="12">
        <v>41200</v>
      </c>
      <c r="G19" s="13"/>
    </row>
    <row r="20" spans="2:7" ht="15">
      <c r="B20" s="11">
        <v>20</v>
      </c>
      <c r="C20" s="23" t="s">
        <v>132</v>
      </c>
      <c r="D20" s="24" t="s">
        <v>10</v>
      </c>
      <c r="E20" s="39">
        <v>41800</v>
      </c>
      <c r="F20" s="12">
        <v>41600</v>
      </c>
      <c r="G20" s="13"/>
    </row>
    <row r="21" spans="2:7" ht="15">
      <c r="B21" s="11">
        <v>22</v>
      </c>
      <c r="C21" s="23" t="s">
        <v>132</v>
      </c>
      <c r="D21" s="24" t="s">
        <v>10</v>
      </c>
      <c r="E21" s="39">
        <v>41800</v>
      </c>
      <c r="F21" s="12">
        <v>41600</v>
      </c>
      <c r="G21" s="13"/>
    </row>
    <row r="22" spans="2:7" ht="15">
      <c r="B22" s="11">
        <v>25</v>
      </c>
      <c r="C22" s="23" t="s">
        <v>132</v>
      </c>
      <c r="D22" s="24" t="s">
        <v>10</v>
      </c>
      <c r="E22" s="39">
        <v>41800</v>
      </c>
      <c r="F22" s="12">
        <v>41600</v>
      </c>
      <c r="G22" s="13"/>
    </row>
    <row r="23" spans="2:7" ht="15">
      <c r="B23" s="11">
        <v>30</v>
      </c>
      <c r="C23" s="23" t="s">
        <v>132</v>
      </c>
      <c r="D23" s="24" t="s">
        <v>10</v>
      </c>
      <c r="E23" s="39">
        <v>42400</v>
      </c>
      <c r="F23" s="12">
        <v>42200</v>
      </c>
      <c r="G23" s="13"/>
    </row>
    <row r="24" spans="2:6" ht="15">
      <c r="B24" s="33">
        <v>40</v>
      </c>
      <c r="C24" s="23" t="s">
        <v>132</v>
      </c>
      <c r="D24" s="24" t="s">
        <v>10</v>
      </c>
      <c r="E24" s="42">
        <v>42900</v>
      </c>
      <c r="F24" s="11">
        <v>42700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G17"/>
  <sheetViews>
    <sheetView showGridLines="0" zoomScalePageLayoutView="0" workbookViewId="0" topLeftCell="A1">
      <selection activeCell="E19" sqref="E19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17.28125" style="0" customWidth="1"/>
    <col min="4" max="5" width="18.421875" style="0" customWidth="1"/>
    <col min="6" max="6" width="18.140625" style="0" customWidth="1"/>
    <col min="7" max="7" width="19.42187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7" ht="15">
      <c r="B9" s="11" t="s">
        <v>127</v>
      </c>
      <c r="C9" s="11" t="s">
        <v>128</v>
      </c>
      <c r="D9" s="11" t="s">
        <v>129</v>
      </c>
      <c r="E9" s="11" t="s">
        <v>15</v>
      </c>
      <c r="F9" s="11" t="s">
        <v>90</v>
      </c>
      <c r="G9" s="11" t="s">
        <v>91</v>
      </c>
    </row>
    <row r="10" spans="2:7" ht="15">
      <c r="B10" s="11">
        <v>0.5</v>
      </c>
      <c r="C10" s="11" t="s">
        <v>131</v>
      </c>
      <c r="D10" s="12" t="s">
        <v>22</v>
      </c>
      <c r="E10" s="12">
        <v>46900</v>
      </c>
      <c r="F10" s="12">
        <v>46800</v>
      </c>
      <c r="G10" s="12">
        <f aca="true" t="shared" si="0" ref="G10:G17">E10-200</f>
        <v>46700</v>
      </c>
    </row>
    <row r="11" spans="2:7" ht="15">
      <c r="B11" s="11">
        <v>0.6</v>
      </c>
      <c r="C11" s="11" t="s">
        <v>131</v>
      </c>
      <c r="D11" s="12" t="s">
        <v>22</v>
      </c>
      <c r="E11" s="12">
        <v>46900</v>
      </c>
      <c r="F11" s="12">
        <v>46800</v>
      </c>
      <c r="G11" s="12">
        <f t="shared" si="0"/>
        <v>46700</v>
      </c>
    </row>
    <row r="12" spans="2:7" ht="15">
      <c r="B12" s="11">
        <v>0.7</v>
      </c>
      <c r="C12" s="11" t="s">
        <v>131</v>
      </c>
      <c r="D12" s="12" t="s">
        <v>22</v>
      </c>
      <c r="E12" s="12">
        <v>46900</v>
      </c>
      <c r="F12" s="12">
        <v>46800</v>
      </c>
      <c r="G12" s="12">
        <f t="shared" si="0"/>
        <v>46700</v>
      </c>
    </row>
    <row r="13" spans="2:7" ht="15">
      <c r="B13" s="11">
        <v>0.8</v>
      </c>
      <c r="C13" s="11" t="s">
        <v>131</v>
      </c>
      <c r="D13" s="12" t="s">
        <v>22</v>
      </c>
      <c r="E13" s="12">
        <v>46900</v>
      </c>
      <c r="F13" s="12">
        <v>46800</v>
      </c>
      <c r="G13" s="12">
        <f t="shared" si="0"/>
        <v>46700</v>
      </c>
    </row>
    <row r="14" spans="2:7" ht="15">
      <c r="B14" s="11">
        <v>0.9</v>
      </c>
      <c r="C14" s="11" t="s">
        <v>131</v>
      </c>
      <c r="D14" s="12" t="s">
        <v>22</v>
      </c>
      <c r="E14" s="12">
        <v>46900</v>
      </c>
      <c r="F14" s="12">
        <v>46800</v>
      </c>
      <c r="G14" s="12">
        <f t="shared" si="0"/>
        <v>46700</v>
      </c>
    </row>
    <row r="15" spans="2:7" ht="15">
      <c r="B15" s="11">
        <v>1</v>
      </c>
      <c r="C15" s="11" t="s">
        <v>131</v>
      </c>
      <c r="D15" s="12" t="s">
        <v>22</v>
      </c>
      <c r="E15" s="12">
        <v>46900</v>
      </c>
      <c r="F15" s="12">
        <v>46800</v>
      </c>
      <c r="G15" s="12">
        <f t="shared" si="0"/>
        <v>46700</v>
      </c>
    </row>
    <row r="16" spans="2:7" ht="15">
      <c r="B16" s="11">
        <v>1.2</v>
      </c>
      <c r="C16" s="11" t="s">
        <v>131</v>
      </c>
      <c r="D16" s="12" t="s">
        <v>22</v>
      </c>
      <c r="E16" s="12">
        <v>46900</v>
      </c>
      <c r="F16" s="12">
        <v>46800</v>
      </c>
      <c r="G16" s="12">
        <f t="shared" si="0"/>
        <v>46700</v>
      </c>
    </row>
    <row r="17" spans="2:7" ht="15">
      <c r="B17" s="11">
        <v>1.5</v>
      </c>
      <c r="C17" s="11" t="s">
        <v>131</v>
      </c>
      <c r="D17" s="12" t="s">
        <v>22</v>
      </c>
      <c r="E17" s="12">
        <v>46400</v>
      </c>
      <c r="F17" s="12">
        <v>46300</v>
      </c>
      <c r="G17" s="12">
        <f t="shared" si="0"/>
        <v>46200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G17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12.421875" style="0" customWidth="1"/>
    <col min="4" max="4" width="18.140625" style="0" customWidth="1"/>
    <col min="5" max="5" width="18.421875" style="0" customWidth="1"/>
    <col min="6" max="6" width="18.7109375" style="0" customWidth="1"/>
    <col min="7" max="7" width="20.421875" style="0" customWidth="1"/>
  </cols>
  <sheetData>
    <row r="8" spans="2:6" ht="15">
      <c r="B8" s="27" t="str">
        <f>'Арматура А500С, 25Г2С, А1'!B8</f>
        <v>Прайс-лист от 16 декабря 2020 года</v>
      </c>
      <c r="C8" s="16"/>
      <c r="D8" s="16"/>
      <c r="E8" s="16"/>
      <c r="F8" s="16"/>
    </row>
    <row r="9" spans="2:7" ht="15">
      <c r="B9" s="11" t="s">
        <v>127</v>
      </c>
      <c r="C9" s="11" t="s">
        <v>128</v>
      </c>
      <c r="D9" s="11" t="s">
        <v>129</v>
      </c>
      <c r="E9" s="11" t="s">
        <v>15</v>
      </c>
      <c r="F9" s="11" t="s">
        <v>90</v>
      </c>
      <c r="G9" s="11" t="s">
        <v>91</v>
      </c>
    </row>
    <row r="10" spans="2:7" ht="15">
      <c r="B10" s="11">
        <v>0.5</v>
      </c>
      <c r="C10" s="23" t="s">
        <v>130</v>
      </c>
      <c r="D10" s="12" t="s">
        <v>22</v>
      </c>
      <c r="E10" s="12">
        <v>60200</v>
      </c>
      <c r="F10" s="12">
        <v>60000</v>
      </c>
      <c r="G10" s="12" t="s">
        <v>342</v>
      </c>
    </row>
    <row r="11" spans="2:7" ht="15">
      <c r="B11" s="11">
        <v>0.55</v>
      </c>
      <c r="C11" s="23" t="s">
        <v>131</v>
      </c>
      <c r="D11" s="12" t="s">
        <v>22</v>
      </c>
      <c r="E11" s="12">
        <v>57800</v>
      </c>
      <c r="F11" s="12">
        <v>57600</v>
      </c>
      <c r="G11" s="12" t="s">
        <v>342</v>
      </c>
    </row>
    <row r="12" spans="2:7" ht="15">
      <c r="B12" s="11">
        <v>0.7</v>
      </c>
      <c r="C12" s="23" t="s">
        <v>131</v>
      </c>
      <c r="D12" s="12" t="s">
        <v>22</v>
      </c>
      <c r="E12" s="12">
        <v>57600</v>
      </c>
      <c r="F12" s="12">
        <v>57400</v>
      </c>
      <c r="G12" s="12" t="s">
        <v>342</v>
      </c>
    </row>
    <row r="13" spans="2:7" ht="15">
      <c r="B13" s="11">
        <v>0.8</v>
      </c>
      <c r="C13" s="23" t="s">
        <v>131</v>
      </c>
      <c r="D13" s="12" t="s">
        <v>22</v>
      </c>
      <c r="E13" s="12">
        <v>55800</v>
      </c>
      <c r="F13" s="12">
        <v>55600</v>
      </c>
      <c r="G13" s="12" t="s">
        <v>342</v>
      </c>
    </row>
    <row r="14" spans="2:7" ht="15">
      <c r="B14" s="11">
        <v>1</v>
      </c>
      <c r="C14" s="23" t="s">
        <v>131</v>
      </c>
      <c r="D14" s="12" t="s">
        <v>22</v>
      </c>
      <c r="E14" s="12">
        <v>55200</v>
      </c>
      <c r="F14" s="12">
        <v>55000</v>
      </c>
      <c r="G14" s="12" t="s">
        <v>342</v>
      </c>
    </row>
    <row r="15" spans="2:7" ht="15">
      <c r="B15" s="11">
        <v>1.2</v>
      </c>
      <c r="C15" s="23" t="s">
        <v>131</v>
      </c>
      <c r="D15" s="12" t="s">
        <v>22</v>
      </c>
      <c r="E15" s="12">
        <v>56400</v>
      </c>
      <c r="F15" s="12">
        <v>56200</v>
      </c>
      <c r="G15" s="12" t="s">
        <v>342</v>
      </c>
    </row>
    <row r="16" spans="2:7" ht="15">
      <c r="B16" s="11">
        <v>1.5</v>
      </c>
      <c r="C16" s="23" t="s">
        <v>131</v>
      </c>
      <c r="D16" s="12" t="s">
        <v>22</v>
      </c>
      <c r="E16" s="12">
        <v>55400</v>
      </c>
      <c r="F16" s="12">
        <v>55200</v>
      </c>
      <c r="G16" s="12" t="s">
        <v>342</v>
      </c>
    </row>
    <row r="17" spans="2:7" ht="15">
      <c r="B17" s="11">
        <v>2</v>
      </c>
      <c r="C17" s="11" t="s">
        <v>131</v>
      </c>
      <c r="D17" s="12" t="s">
        <v>22</v>
      </c>
      <c r="E17" s="12">
        <v>58200</v>
      </c>
      <c r="F17" s="12">
        <v>58000</v>
      </c>
      <c r="G17" s="12" t="s">
        <v>342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O15"/>
  <sheetViews>
    <sheetView showGridLines="0" zoomScalePageLayoutView="0" workbookViewId="0" topLeftCell="A1">
      <selection activeCell="F12" sqref="F12"/>
    </sheetView>
  </sheetViews>
  <sheetFormatPr defaultColWidth="9.140625" defaultRowHeight="15"/>
  <cols>
    <col min="1" max="1" width="5.7109375" style="0" customWidth="1"/>
    <col min="2" max="2" width="36.57421875" style="0" customWidth="1"/>
    <col min="3" max="3" width="18.140625" style="0" customWidth="1"/>
    <col min="4" max="4" width="18.421875" style="0" customWidth="1"/>
    <col min="5" max="5" width="18.2812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5" ht="15">
      <c r="B9" s="15" t="s">
        <v>12</v>
      </c>
      <c r="C9" s="11" t="s">
        <v>353</v>
      </c>
      <c r="D9" s="11" t="s">
        <v>23</v>
      </c>
      <c r="E9" s="11" t="s">
        <v>16</v>
      </c>
    </row>
    <row r="10" spans="2:15" ht="15">
      <c r="B10" s="15" t="s">
        <v>347</v>
      </c>
      <c r="C10" s="12" t="s">
        <v>131</v>
      </c>
      <c r="D10" s="12">
        <v>43900</v>
      </c>
      <c r="E10" s="12">
        <f aca="true" t="shared" si="0" ref="E10:E15">D10-100</f>
        <v>43800</v>
      </c>
      <c r="M10" s="13"/>
      <c r="N10" s="13"/>
      <c r="O10" s="13"/>
    </row>
    <row r="11" spans="2:15" ht="15">
      <c r="B11" s="15" t="s">
        <v>348</v>
      </c>
      <c r="C11" s="12" t="s">
        <v>132</v>
      </c>
      <c r="D11" s="12">
        <v>43700</v>
      </c>
      <c r="E11" s="12">
        <f t="shared" si="0"/>
        <v>43600</v>
      </c>
      <c r="M11" s="13"/>
      <c r="N11" s="13"/>
      <c r="O11" s="13"/>
    </row>
    <row r="12" spans="2:15" ht="15">
      <c r="B12" s="15" t="s">
        <v>349</v>
      </c>
      <c r="C12" s="12" t="s">
        <v>132</v>
      </c>
      <c r="D12" s="12">
        <v>43600</v>
      </c>
      <c r="E12" s="12">
        <f t="shared" si="0"/>
        <v>43500</v>
      </c>
      <c r="M12" s="13"/>
      <c r="N12" s="13"/>
      <c r="O12" s="13"/>
    </row>
    <row r="13" spans="2:15" ht="15">
      <c r="B13" s="15" t="s">
        <v>350</v>
      </c>
      <c r="C13" s="12" t="s">
        <v>132</v>
      </c>
      <c r="D13" s="12">
        <v>43600</v>
      </c>
      <c r="E13" s="12">
        <f t="shared" si="0"/>
        <v>43500</v>
      </c>
      <c r="M13" s="13"/>
      <c r="N13" s="13"/>
      <c r="O13" s="13"/>
    </row>
    <row r="14" spans="2:15" ht="15">
      <c r="B14" s="18" t="s">
        <v>351</v>
      </c>
      <c r="C14" s="12" t="s">
        <v>132</v>
      </c>
      <c r="D14" s="12">
        <v>43600</v>
      </c>
      <c r="E14" s="12">
        <f t="shared" si="0"/>
        <v>43500</v>
      </c>
      <c r="M14" s="13"/>
      <c r="N14" s="13"/>
      <c r="O14" s="13"/>
    </row>
    <row r="15" spans="2:15" ht="15">
      <c r="B15" s="18" t="s">
        <v>352</v>
      </c>
      <c r="C15" s="12" t="s">
        <v>132</v>
      </c>
      <c r="D15" s="12">
        <v>43600</v>
      </c>
      <c r="E15" s="12">
        <f t="shared" si="0"/>
        <v>43500</v>
      </c>
      <c r="M15" s="13"/>
      <c r="N15" s="13"/>
      <c r="O15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J30"/>
  <sheetViews>
    <sheetView showGridLines="0" zoomScalePageLayoutView="0" workbookViewId="0" topLeftCell="A1">
      <selection activeCell="H15" sqref="H15"/>
    </sheetView>
  </sheetViews>
  <sheetFormatPr defaultColWidth="9.140625" defaultRowHeight="15"/>
  <cols>
    <col min="1" max="1" width="5.7109375" style="0" customWidth="1"/>
    <col min="2" max="2" width="51.140625" style="0" customWidth="1"/>
    <col min="3" max="3" width="18.00390625" style="0" customWidth="1"/>
    <col min="4" max="4" width="18.140625" style="0" customWidth="1"/>
    <col min="5" max="5" width="20.0039062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5" ht="15">
      <c r="B9" s="15" t="s">
        <v>27</v>
      </c>
      <c r="C9" s="11" t="s">
        <v>28</v>
      </c>
      <c r="D9" s="11" t="s">
        <v>29</v>
      </c>
      <c r="E9" s="11" t="s">
        <v>18</v>
      </c>
    </row>
    <row r="10" spans="2:5" ht="15">
      <c r="B10" s="15" t="s">
        <v>253</v>
      </c>
      <c r="C10" s="12">
        <v>38600</v>
      </c>
      <c r="D10" s="12">
        <v>38500</v>
      </c>
      <c r="E10" s="12">
        <v>38400</v>
      </c>
    </row>
    <row r="11" spans="2:5" ht="15">
      <c r="B11" s="15" t="s">
        <v>254</v>
      </c>
      <c r="C11" s="12">
        <v>37500</v>
      </c>
      <c r="D11" s="12">
        <v>37400</v>
      </c>
      <c r="E11" s="12">
        <v>37300</v>
      </c>
    </row>
    <row r="12" spans="2:5" ht="15">
      <c r="B12" s="15" t="s">
        <v>267</v>
      </c>
      <c r="C12" s="12">
        <v>37500</v>
      </c>
      <c r="D12" s="12">
        <v>37400</v>
      </c>
      <c r="E12" s="12">
        <v>37300</v>
      </c>
    </row>
    <row r="13" spans="2:5" ht="15">
      <c r="B13" s="19" t="s">
        <v>30</v>
      </c>
      <c r="C13" s="19" t="s">
        <v>30</v>
      </c>
      <c r="D13" s="19" t="s">
        <v>30</v>
      </c>
      <c r="E13" s="19" t="s">
        <v>30</v>
      </c>
    </row>
    <row r="14" spans="2:10" ht="15">
      <c r="B14" s="15" t="s">
        <v>31</v>
      </c>
      <c r="C14" s="11" t="s">
        <v>32</v>
      </c>
      <c r="D14" s="11" t="s">
        <v>133</v>
      </c>
      <c r="E14" s="11" t="s">
        <v>33</v>
      </c>
      <c r="H14" s="13"/>
      <c r="I14" s="13"/>
      <c r="J14" s="13"/>
    </row>
    <row r="15" spans="2:10" ht="15">
      <c r="B15" s="15" t="s">
        <v>255</v>
      </c>
      <c r="C15" s="12">
        <v>48400</v>
      </c>
      <c r="D15" s="12">
        <v>48300</v>
      </c>
      <c r="E15" s="12">
        <v>48200</v>
      </c>
      <c r="H15" s="13"/>
      <c r="I15" s="13"/>
      <c r="J15" s="13"/>
    </row>
    <row r="16" spans="2:10" ht="15">
      <c r="B16" s="15" t="s">
        <v>256</v>
      </c>
      <c r="C16" s="12">
        <v>46600</v>
      </c>
      <c r="D16" s="12">
        <v>46500</v>
      </c>
      <c r="E16" s="12">
        <v>46400</v>
      </c>
      <c r="H16" s="13"/>
      <c r="I16" s="13"/>
      <c r="J16" s="13"/>
    </row>
    <row r="17" spans="2:5" ht="15">
      <c r="B17" s="15" t="s">
        <v>257</v>
      </c>
      <c r="C17" s="12">
        <v>45000</v>
      </c>
      <c r="D17" s="12">
        <v>44900</v>
      </c>
      <c r="E17" s="12">
        <v>44800</v>
      </c>
    </row>
    <row r="18" spans="2:10" ht="15">
      <c r="B18" t="s">
        <v>30</v>
      </c>
      <c r="C18" t="s">
        <v>30</v>
      </c>
      <c r="D18" t="s">
        <v>30</v>
      </c>
      <c r="E18" t="s">
        <v>30</v>
      </c>
      <c r="H18" s="13"/>
      <c r="I18" s="13"/>
      <c r="J18" s="13"/>
    </row>
    <row r="19" spans="2:10" ht="15">
      <c r="B19" s="15" t="s">
        <v>86</v>
      </c>
      <c r="C19" s="11" t="s">
        <v>32</v>
      </c>
      <c r="D19" s="11" t="s">
        <v>133</v>
      </c>
      <c r="E19" s="11" t="s">
        <v>134</v>
      </c>
      <c r="H19" s="13"/>
      <c r="I19" s="13"/>
      <c r="J19" s="13"/>
    </row>
    <row r="20" spans="2:10" ht="15">
      <c r="B20" s="15" t="s">
        <v>258</v>
      </c>
      <c r="C20" s="12">
        <v>57400</v>
      </c>
      <c r="D20" s="12">
        <v>57300</v>
      </c>
      <c r="E20" s="12">
        <v>57200</v>
      </c>
      <c r="H20" s="13"/>
      <c r="I20" s="13"/>
      <c r="J20" s="13"/>
    </row>
    <row r="21" spans="2:5" ht="15">
      <c r="B21" s="15" t="s">
        <v>259</v>
      </c>
      <c r="C21" s="12">
        <v>55400</v>
      </c>
      <c r="D21" s="12" t="s">
        <v>11</v>
      </c>
      <c r="E21" s="12" t="s">
        <v>11</v>
      </c>
    </row>
    <row r="22" spans="2:10" ht="15">
      <c r="B22" s="15" t="s">
        <v>260</v>
      </c>
      <c r="C22" s="12">
        <v>55400</v>
      </c>
      <c r="D22" s="12">
        <v>56700</v>
      </c>
      <c r="E22" s="12">
        <v>56600</v>
      </c>
      <c r="H22" s="13"/>
      <c r="I22" s="13"/>
      <c r="J22" s="13"/>
    </row>
    <row r="23" spans="2:5" ht="15">
      <c r="B23" s="15" t="s">
        <v>261</v>
      </c>
      <c r="C23" s="12">
        <v>55400</v>
      </c>
      <c r="D23" s="12">
        <v>55400</v>
      </c>
      <c r="E23" s="12">
        <v>55300</v>
      </c>
    </row>
    <row r="24" spans="2:10" ht="15">
      <c r="B24" s="15" t="s">
        <v>262</v>
      </c>
      <c r="C24" s="12">
        <v>55400</v>
      </c>
      <c r="D24" s="12">
        <v>55400</v>
      </c>
      <c r="E24" s="12">
        <v>55300</v>
      </c>
      <c r="H24" s="13"/>
      <c r="I24" s="13"/>
      <c r="J24" s="13"/>
    </row>
    <row r="25" spans="2:10" ht="15">
      <c r="B25" s="15" t="s">
        <v>263</v>
      </c>
      <c r="C25" s="12">
        <v>60200</v>
      </c>
      <c r="D25" s="12">
        <v>60100</v>
      </c>
      <c r="E25" s="12">
        <v>60000</v>
      </c>
      <c r="H25" s="13"/>
      <c r="I25" s="13"/>
      <c r="J25" s="13"/>
    </row>
    <row r="26" spans="2:10" ht="15">
      <c r="B26" s="15" t="s">
        <v>264</v>
      </c>
      <c r="C26" s="12">
        <v>57600</v>
      </c>
      <c r="D26" s="12">
        <v>57500</v>
      </c>
      <c r="E26" s="12">
        <v>57400</v>
      </c>
      <c r="H26" s="13"/>
      <c r="I26" s="13"/>
      <c r="J26" s="13"/>
    </row>
    <row r="27" spans="2:10" ht="15">
      <c r="B27" s="15" t="s">
        <v>265</v>
      </c>
      <c r="C27" s="12">
        <v>57600</v>
      </c>
      <c r="D27" s="12">
        <v>57500</v>
      </c>
      <c r="E27" s="12">
        <v>57400</v>
      </c>
      <c r="H27" s="13"/>
      <c r="I27" s="13"/>
      <c r="J27" s="13"/>
    </row>
    <row r="28" spans="2:10" ht="15">
      <c r="B28" s="15" t="s">
        <v>266</v>
      </c>
      <c r="C28" s="12">
        <v>57600</v>
      </c>
      <c r="D28" s="12">
        <v>57500</v>
      </c>
      <c r="E28" s="12">
        <v>57400</v>
      </c>
      <c r="H28" s="13"/>
      <c r="I28" s="13"/>
      <c r="J28" s="13"/>
    </row>
    <row r="29" spans="8:10" ht="15">
      <c r="H29" s="13"/>
      <c r="I29" s="13"/>
      <c r="J29" s="13"/>
    </row>
    <row r="30" spans="8:10" ht="15">
      <c r="H30" s="13"/>
      <c r="I30" s="13"/>
      <c r="J30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E75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1" width="5.7109375" style="0" customWidth="1"/>
    <col min="2" max="2" width="18.421875" style="0" customWidth="1"/>
    <col min="3" max="3" width="18.140625" style="0" customWidth="1"/>
    <col min="4" max="4" width="18.28125" style="0" customWidth="1"/>
    <col min="5" max="5" width="33.0039062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5" ht="15">
      <c r="B9" s="43" t="s">
        <v>294</v>
      </c>
      <c r="C9" s="43" t="s">
        <v>268</v>
      </c>
      <c r="D9" s="43" t="s">
        <v>269</v>
      </c>
      <c r="E9" s="43" t="s">
        <v>270</v>
      </c>
    </row>
    <row r="10" spans="2:5" ht="15.75" customHeight="1">
      <c r="B10" s="72" t="s">
        <v>271</v>
      </c>
      <c r="C10" s="72"/>
      <c r="D10" s="72"/>
      <c r="E10" s="72"/>
    </row>
    <row r="11" spans="2:5" ht="15">
      <c r="B11" s="11" t="s">
        <v>272</v>
      </c>
      <c r="C11" s="11">
        <v>6</v>
      </c>
      <c r="D11" s="11" t="s">
        <v>273</v>
      </c>
      <c r="E11" s="11" t="s">
        <v>274</v>
      </c>
    </row>
    <row r="12" spans="2:5" ht="15">
      <c r="B12" s="11" t="s">
        <v>272</v>
      </c>
      <c r="C12" s="11">
        <v>5</v>
      </c>
      <c r="D12" s="11" t="s">
        <v>275</v>
      </c>
      <c r="E12" s="11" t="s">
        <v>274</v>
      </c>
    </row>
    <row r="13" spans="2:5" ht="15">
      <c r="B13" s="11" t="s">
        <v>272</v>
      </c>
      <c r="C13" s="11">
        <v>4</v>
      </c>
      <c r="D13" s="11" t="s">
        <v>276</v>
      </c>
      <c r="E13" s="11" t="s">
        <v>274</v>
      </c>
    </row>
    <row r="14" spans="2:5" ht="15">
      <c r="B14" s="11" t="s">
        <v>272</v>
      </c>
      <c r="C14" s="11">
        <v>3</v>
      </c>
      <c r="D14" s="11" t="s">
        <v>277</v>
      </c>
      <c r="E14" s="11" t="s">
        <v>274</v>
      </c>
    </row>
    <row r="15" spans="2:5" ht="15">
      <c r="B15" s="11" t="s">
        <v>278</v>
      </c>
      <c r="C15" s="11">
        <v>6</v>
      </c>
      <c r="D15" s="11" t="s">
        <v>279</v>
      </c>
      <c r="E15" s="11" t="s">
        <v>274</v>
      </c>
    </row>
    <row r="16" spans="2:5" ht="15">
      <c r="B16" s="11" t="s">
        <v>278</v>
      </c>
      <c r="C16" s="11">
        <v>5</v>
      </c>
      <c r="D16" s="11" t="s">
        <v>280</v>
      </c>
      <c r="E16" s="11" t="s">
        <v>274</v>
      </c>
    </row>
    <row r="17" spans="2:5" ht="15">
      <c r="B17" s="11" t="s">
        <v>278</v>
      </c>
      <c r="C17" s="11">
        <v>4.5</v>
      </c>
      <c r="D17" s="11" t="s">
        <v>281</v>
      </c>
      <c r="E17" s="11" t="s">
        <v>274</v>
      </c>
    </row>
    <row r="18" spans="2:5" ht="15">
      <c r="B18" s="11" t="s">
        <v>278</v>
      </c>
      <c r="C18" s="11">
        <v>4</v>
      </c>
      <c r="D18" s="11" t="s">
        <v>282</v>
      </c>
      <c r="E18" s="11" t="s">
        <v>274</v>
      </c>
    </row>
    <row r="19" spans="2:5" ht="15">
      <c r="B19" s="11" t="s">
        <v>278</v>
      </c>
      <c r="C19" s="11">
        <v>3.5</v>
      </c>
      <c r="D19" s="11" t="s">
        <v>283</v>
      </c>
      <c r="E19" s="11" t="s">
        <v>274</v>
      </c>
    </row>
    <row r="20" spans="2:5" ht="15">
      <c r="B20" s="11" t="s">
        <v>278</v>
      </c>
      <c r="C20" s="11">
        <v>3</v>
      </c>
      <c r="D20" s="11" t="s">
        <v>284</v>
      </c>
      <c r="E20" s="11" t="s">
        <v>274</v>
      </c>
    </row>
    <row r="21" spans="2:5" ht="15">
      <c r="B21" s="11" t="s">
        <v>278</v>
      </c>
      <c r="C21" s="11">
        <v>2.5</v>
      </c>
      <c r="D21" s="11" t="s">
        <v>285</v>
      </c>
      <c r="E21" s="11" t="s">
        <v>274</v>
      </c>
    </row>
    <row r="22" spans="2:5" ht="15">
      <c r="B22" s="11" t="s">
        <v>286</v>
      </c>
      <c r="C22" s="11">
        <v>6</v>
      </c>
      <c r="D22" s="11" t="s">
        <v>287</v>
      </c>
      <c r="E22" s="11" t="s">
        <v>274</v>
      </c>
    </row>
    <row r="23" spans="2:5" ht="15">
      <c r="B23" s="38" t="s">
        <v>286</v>
      </c>
      <c r="C23" s="42">
        <v>5</v>
      </c>
      <c r="D23" s="42" t="s">
        <v>288</v>
      </c>
      <c r="E23" s="41" t="s">
        <v>274</v>
      </c>
    </row>
    <row r="24" spans="2:5" ht="15">
      <c r="B24" s="11" t="s">
        <v>289</v>
      </c>
      <c r="C24" s="11">
        <v>4.5</v>
      </c>
      <c r="D24" s="11" t="s">
        <v>290</v>
      </c>
      <c r="E24" s="11" t="s">
        <v>274</v>
      </c>
    </row>
    <row r="25" spans="2:5" ht="15">
      <c r="B25" s="38" t="s">
        <v>286</v>
      </c>
      <c r="C25" s="41">
        <v>4</v>
      </c>
      <c r="D25" s="38" t="s">
        <v>291</v>
      </c>
      <c r="E25" s="41" t="s">
        <v>274</v>
      </c>
    </row>
    <row r="26" spans="2:5" ht="15">
      <c r="B26" s="11" t="s">
        <v>289</v>
      </c>
      <c r="C26" s="11">
        <v>3.5</v>
      </c>
      <c r="D26" s="11" t="s">
        <v>292</v>
      </c>
      <c r="E26" s="11" t="s">
        <v>274</v>
      </c>
    </row>
    <row r="27" spans="2:5" ht="15">
      <c r="B27" s="11" t="s">
        <v>286</v>
      </c>
      <c r="C27" s="11">
        <v>3</v>
      </c>
      <c r="D27" s="11" t="s">
        <v>283</v>
      </c>
      <c r="E27" s="11" t="s">
        <v>274</v>
      </c>
    </row>
    <row r="28" spans="2:5" ht="15">
      <c r="B28" s="11" t="s">
        <v>289</v>
      </c>
      <c r="C28" s="11">
        <v>2.5</v>
      </c>
      <c r="D28" s="11" t="s">
        <v>293</v>
      </c>
      <c r="E28" s="11" t="s">
        <v>274</v>
      </c>
    </row>
    <row r="29" spans="2:5" ht="15">
      <c r="B29" s="44" t="s">
        <v>294</v>
      </c>
      <c r="C29" s="45" t="s">
        <v>268</v>
      </c>
      <c r="D29" s="45" t="s">
        <v>269</v>
      </c>
      <c r="E29" s="46" t="s">
        <v>270</v>
      </c>
    </row>
    <row r="30" spans="2:5" ht="15">
      <c r="B30" s="69" t="s">
        <v>295</v>
      </c>
      <c r="C30" s="70"/>
      <c r="D30" s="70"/>
      <c r="E30" s="71"/>
    </row>
    <row r="31" spans="2:5" ht="15">
      <c r="B31" s="11" t="s">
        <v>296</v>
      </c>
      <c r="C31" s="11">
        <v>5</v>
      </c>
      <c r="D31" s="11" t="s">
        <v>297</v>
      </c>
      <c r="E31" s="11" t="s">
        <v>298</v>
      </c>
    </row>
    <row r="32" spans="2:5" ht="15">
      <c r="B32" s="11" t="s">
        <v>299</v>
      </c>
      <c r="C32" s="11">
        <v>4.5</v>
      </c>
      <c r="D32" s="11" t="s">
        <v>300</v>
      </c>
      <c r="E32" s="11" t="s">
        <v>298</v>
      </c>
    </row>
    <row r="33" spans="2:5" ht="15">
      <c r="B33" s="11" t="s">
        <v>296</v>
      </c>
      <c r="C33" s="11">
        <v>4</v>
      </c>
      <c r="D33" s="11" t="s">
        <v>301</v>
      </c>
      <c r="E33" s="11" t="s">
        <v>302</v>
      </c>
    </row>
    <row r="34" spans="2:5" ht="15">
      <c r="B34" s="11" t="s">
        <v>299</v>
      </c>
      <c r="C34" s="11">
        <v>3.5</v>
      </c>
      <c r="D34" s="11" t="s">
        <v>303</v>
      </c>
      <c r="E34" s="11" t="s">
        <v>302</v>
      </c>
    </row>
    <row r="35" spans="2:5" ht="15">
      <c r="B35" s="11" t="s">
        <v>296</v>
      </c>
      <c r="C35" s="11">
        <v>3</v>
      </c>
      <c r="D35" s="11" t="s">
        <v>304</v>
      </c>
      <c r="E35" s="11" t="s">
        <v>302</v>
      </c>
    </row>
    <row r="36" spans="2:5" ht="15">
      <c r="B36" s="11" t="s">
        <v>299</v>
      </c>
      <c r="C36" s="11">
        <v>2.5</v>
      </c>
      <c r="D36" s="11" t="s">
        <v>281</v>
      </c>
      <c r="E36" s="11" t="s">
        <v>302</v>
      </c>
    </row>
    <row r="37" spans="2:5" ht="15">
      <c r="B37" s="43" t="s">
        <v>294</v>
      </c>
      <c r="C37" s="43" t="s">
        <v>268</v>
      </c>
      <c r="D37" s="43" t="s">
        <v>269</v>
      </c>
      <c r="E37" s="43" t="s">
        <v>270</v>
      </c>
    </row>
    <row r="38" spans="2:5" ht="15">
      <c r="B38" s="69" t="s">
        <v>305</v>
      </c>
      <c r="C38" s="70"/>
      <c r="D38" s="70"/>
      <c r="E38" s="71"/>
    </row>
    <row r="39" spans="2:5" ht="15">
      <c r="B39" s="11" t="s">
        <v>306</v>
      </c>
      <c r="C39" s="11">
        <v>4</v>
      </c>
      <c r="D39" s="11" t="s">
        <v>307</v>
      </c>
      <c r="E39" s="11" t="s">
        <v>302</v>
      </c>
    </row>
    <row r="40" spans="2:5" ht="15">
      <c r="B40" s="11" t="s">
        <v>306</v>
      </c>
      <c r="C40" s="11">
        <v>3.5</v>
      </c>
      <c r="D40" s="11" t="s">
        <v>301</v>
      </c>
      <c r="E40" s="11" t="s">
        <v>302</v>
      </c>
    </row>
    <row r="41" spans="2:5" ht="15">
      <c r="B41" s="11" t="s">
        <v>306</v>
      </c>
      <c r="C41" s="11">
        <v>3</v>
      </c>
      <c r="D41" s="11" t="s">
        <v>308</v>
      </c>
      <c r="E41" s="11" t="s">
        <v>302</v>
      </c>
    </row>
    <row r="42" spans="2:5" ht="15">
      <c r="B42" s="11" t="s">
        <v>306</v>
      </c>
      <c r="C42" s="11">
        <v>2.5</v>
      </c>
      <c r="D42" s="11" t="s">
        <v>309</v>
      </c>
      <c r="E42" s="11" t="s">
        <v>302</v>
      </c>
    </row>
    <row r="43" spans="2:5" ht="15">
      <c r="B43" s="11" t="s">
        <v>310</v>
      </c>
      <c r="C43" s="11">
        <v>4</v>
      </c>
      <c r="D43" s="11" t="s">
        <v>311</v>
      </c>
      <c r="E43" s="11" t="s">
        <v>302</v>
      </c>
    </row>
    <row r="44" spans="2:5" ht="15">
      <c r="B44" s="11" t="s">
        <v>310</v>
      </c>
      <c r="C44" s="11">
        <v>3</v>
      </c>
      <c r="D44" s="11" t="s">
        <v>275</v>
      </c>
      <c r="E44" s="11" t="s">
        <v>302</v>
      </c>
    </row>
    <row r="45" spans="2:5" ht="15">
      <c r="B45" s="43" t="s">
        <v>294</v>
      </c>
      <c r="C45" s="43" t="s">
        <v>268</v>
      </c>
      <c r="D45" s="43" t="s">
        <v>269</v>
      </c>
      <c r="E45" s="43" t="s">
        <v>270</v>
      </c>
    </row>
    <row r="46" spans="2:5" ht="15">
      <c r="B46" s="69" t="s">
        <v>312</v>
      </c>
      <c r="C46" s="70"/>
      <c r="D46" s="70"/>
      <c r="E46" s="71"/>
    </row>
    <row r="47" spans="2:5" ht="15">
      <c r="B47" s="11" t="s">
        <v>272</v>
      </c>
      <c r="C47" s="11">
        <v>12</v>
      </c>
      <c r="D47" s="11" t="s">
        <v>313</v>
      </c>
      <c r="E47" s="11" t="s">
        <v>274</v>
      </c>
    </row>
    <row r="48" spans="2:5" ht="15">
      <c r="B48" s="11" t="s">
        <v>272</v>
      </c>
      <c r="C48" s="11">
        <v>10</v>
      </c>
      <c r="D48" s="11" t="s">
        <v>314</v>
      </c>
      <c r="E48" s="11" t="s">
        <v>274</v>
      </c>
    </row>
    <row r="49" spans="2:5" ht="15">
      <c r="B49" s="11" t="s">
        <v>272</v>
      </c>
      <c r="C49" s="11">
        <v>8</v>
      </c>
      <c r="D49" s="11" t="s">
        <v>315</v>
      </c>
      <c r="E49" s="11" t="s">
        <v>274</v>
      </c>
    </row>
    <row r="50" spans="2:5" ht="15">
      <c r="B50" s="11" t="s">
        <v>272</v>
      </c>
      <c r="C50" s="11">
        <v>6</v>
      </c>
      <c r="D50" s="11" t="s">
        <v>316</v>
      </c>
      <c r="E50" s="11" t="s">
        <v>274</v>
      </c>
    </row>
    <row r="51" spans="2:5" ht="15">
      <c r="B51" s="11" t="s">
        <v>278</v>
      </c>
      <c r="C51" s="11">
        <v>12</v>
      </c>
      <c r="D51" s="11" t="s">
        <v>317</v>
      </c>
      <c r="E51" s="11" t="s">
        <v>274</v>
      </c>
    </row>
    <row r="52" spans="2:5" ht="15">
      <c r="B52" s="11" t="s">
        <v>278</v>
      </c>
      <c r="C52" s="11">
        <v>10</v>
      </c>
      <c r="D52" s="11" t="s">
        <v>318</v>
      </c>
      <c r="E52" s="11" t="s">
        <v>274</v>
      </c>
    </row>
    <row r="53" spans="2:5" ht="15">
      <c r="B53" s="11" t="s">
        <v>278</v>
      </c>
      <c r="C53" s="11">
        <v>8</v>
      </c>
      <c r="D53" s="11" t="s">
        <v>319</v>
      </c>
      <c r="E53" s="11" t="s">
        <v>274</v>
      </c>
    </row>
    <row r="54" spans="2:5" ht="15">
      <c r="B54" s="11" t="s">
        <v>278</v>
      </c>
      <c r="C54" s="11">
        <v>6</v>
      </c>
      <c r="D54" s="11" t="s">
        <v>320</v>
      </c>
      <c r="E54" s="11" t="s">
        <v>274</v>
      </c>
    </row>
    <row r="55" spans="2:5" ht="15">
      <c r="B55" s="11" t="s">
        <v>286</v>
      </c>
      <c r="C55" s="11">
        <v>12</v>
      </c>
      <c r="D55" s="11" t="s">
        <v>321</v>
      </c>
      <c r="E55" s="11" t="s">
        <v>274</v>
      </c>
    </row>
    <row r="56" spans="2:5" ht="15">
      <c r="B56" s="11" t="s">
        <v>286</v>
      </c>
      <c r="C56" s="11">
        <v>10</v>
      </c>
      <c r="D56" s="11" t="s">
        <v>322</v>
      </c>
      <c r="E56" s="11" t="s">
        <v>274</v>
      </c>
    </row>
    <row r="57" spans="2:5" ht="15">
      <c r="B57" s="11" t="s">
        <v>286</v>
      </c>
      <c r="C57" s="11">
        <v>8</v>
      </c>
      <c r="D57" s="11" t="s">
        <v>323</v>
      </c>
      <c r="E57" s="11" t="s">
        <v>274</v>
      </c>
    </row>
    <row r="58" spans="2:5" ht="15">
      <c r="B58" s="11" t="s">
        <v>286</v>
      </c>
      <c r="C58" s="11">
        <v>6</v>
      </c>
      <c r="D58" s="11" t="s">
        <v>315</v>
      </c>
      <c r="E58" s="11" t="s">
        <v>274</v>
      </c>
    </row>
    <row r="59" spans="2:5" ht="15">
      <c r="B59" s="43" t="s">
        <v>294</v>
      </c>
      <c r="C59" s="43" t="s">
        <v>268</v>
      </c>
      <c r="D59" s="43" t="s">
        <v>269</v>
      </c>
      <c r="E59" s="43" t="s">
        <v>324</v>
      </c>
    </row>
    <row r="60" spans="2:5" ht="15">
      <c r="B60" s="69" t="s">
        <v>325</v>
      </c>
      <c r="C60" s="70"/>
      <c r="D60" s="70"/>
      <c r="E60" s="71"/>
    </row>
    <row r="61" spans="2:5" ht="15">
      <c r="B61" s="11" t="s">
        <v>306</v>
      </c>
      <c r="C61" s="11">
        <v>1.4</v>
      </c>
      <c r="D61" s="11" t="s">
        <v>326</v>
      </c>
      <c r="E61" s="11" t="s">
        <v>327</v>
      </c>
    </row>
    <row r="62" spans="2:5" ht="15">
      <c r="B62" s="11" t="s">
        <v>306</v>
      </c>
      <c r="C62" s="11">
        <v>1.5</v>
      </c>
      <c r="D62" s="11" t="s">
        <v>276</v>
      </c>
      <c r="E62" s="11" t="s">
        <v>327</v>
      </c>
    </row>
    <row r="63" spans="2:5" ht="15">
      <c r="B63" s="11" t="s">
        <v>306</v>
      </c>
      <c r="C63" s="11">
        <v>1.6</v>
      </c>
      <c r="D63" s="11" t="s">
        <v>328</v>
      </c>
      <c r="E63" s="11" t="s">
        <v>327</v>
      </c>
    </row>
    <row r="64" spans="2:5" ht="15">
      <c r="B64" s="11" t="s">
        <v>306</v>
      </c>
      <c r="C64" s="11">
        <v>2.2</v>
      </c>
      <c r="D64" s="11" t="s">
        <v>329</v>
      </c>
      <c r="E64" s="11" t="s">
        <v>327</v>
      </c>
    </row>
    <row r="65" spans="2:5" ht="15">
      <c r="B65" s="11" t="s">
        <v>330</v>
      </c>
      <c r="C65" s="11">
        <v>1.5</v>
      </c>
      <c r="D65" s="11" t="s">
        <v>331</v>
      </c>
      <c r="E65" s="11" t="s">
        <v>327</v>
      </c>
    </row>
    <row r="66" spans="2:5" ht="15">
      <c r="B66" s="11" t="s">
        <v>330</v>
      </c>
      <c r="C66" s="11">
        <v>1.6</v>
      </c>
      <c r="D66" s="11" t="s">
        <v>328</v>
      </c>
      <c r="E66" s="11" t="s">
        <v>327</v>
      </c>
    </row>
    <row r="67" spans="2:5" ht="15">
      <c r="B67" s="11" t="s">
        <v>330</v>
      </c>
      <c r="C67" s="11">
        <v>2.2</v>
      </c>
      <c r="D67" s="11" t="s">
        <v>332</v>
      </c>
      <c r="E67" s="11" t="s">
        <v>327</v>
      </c>
    </row>
    <row r="68" spans="2:5" ht="15">
      <c r="B68" s="43" t="s">
        <v>294</v>
      </c>
      <c r="C68" s="43" t="s">
        <v>268</v>
      </c>
      <c r="D68" s="43" t="s">
        <v>269</v>
      </c>
      <c r="E68" s="43" t="s">
        <v>324</v>
      </c>
    </row>
    <row r="69" spans="2:5" ht="15">
      <c r="B69" s="69" t="s">
        <v>333</v>
      </c>
      <c r="C69" s="70"/>
      <c r="D69" s="70"/>
      <c r="E69" s="71"/>
    </row>
    <row r="70" spans="2:5" ht="15">
      <c r="B70" s="11" t="s">
        <v>334</v>
      </c>
      <c r="C70" s="11">
        <v>1.3</v>
      </c>
      <c r="D70" s="11" t="s">
        <v>277</v>
      </c>
      <c r="E70" s="11" t="s">
        <v>327</v>
      </c>
    </row>
    <row r="71" spans="2:5" ht="15">
      <c r="B71" s="11" t="s">
        <v>296</v>
      </c>
      <c r="C71" s="11">
        <v>1.5</v>
      </c>
      <c r="D71" s="11" t="s">
        <v>293</v>
      </c>
      <c r="E71" s="11" t="s">
        <v>327</v>
      </c>
    </row>
    <row r="72" spans="2:5" ht="15">
      <c r="B72" s="11" t="s">
        <v>335</v>
      </c>
      <c r="C72" s="11">
        <v>1.3</v>
      </c>
      <c r="D72" s="11" t="s">
        <v>336</v>
      </c>
      <c r="E72" s="11" t="s">
        <v>327</v>
      </c>
    </row>
    <row r="73" spans="2:5" ht="15">
      <c r="B73" s="11" t="s">
        <v>335</v>
      </c>
      <c r="C73" s="11">
        <v>1.4</v>
      </c>
      <c r="D73" s="11" t="s">
        <v>337</v>
      </c>
      <c r="E73" s="11" t="s">
        <v>327</v>
      </c>
    </row>
    <row r="74" spans="2:5" ht="15">
      <c r="B74" s="11" t="s">
        <v>299</v>
      </c>
      <c r="C74" s="11">
        <v>1.5</v>
      </c>
      <c r="D74" s="11" t="s">
        <v>293</v>
      </c>
      <c r="E74" s="11" t="s">
        <v>327</v>
      </c>
    </row>
    <row r="75" spans="2:5" ht="15">
      <c r="B75" s="11" t="s">
        <v>299</v>
      </c>
      <c r="C75" s="11">
        <v>2.2</v>
      </c>
      <c r="D75" s="11" t="s">
        <v>338</v>
      </c>
      <c r="E75" s="11" t="s">
        <v>327</v>
      </c>
    </row>
  </sheetData>
  <sheetProtection/>
  <mergeCells count="6">
    <mergeCell ref="B60:E60"/>
    <mergeCell ref="B69:E69"/>
    <mergeCell ref="B46:E46"/>
    <mergeCell ref="B38:E38"/>
    <mergeCell ref="B30:E30"/>
    <mergeCell ref="B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I90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1" max="1" width="5.7109375" style="0" customWidth="1"/>
    <col min="2" max="2" width="18.57421875" style="0" customWidth="1"/>
    <col min="4" max="4" width="12.28125" style="0" customWidth="1"/>
    <col min="5" max="5" width="12.00390625" style="0" customWidth="1"/>
    <col min="6" max="6" width="12.28125" style="0" customWidth="1"/>
    <col min="7" max="7" width="11.8515625" style="0" customWidth="1"/>
    <col min="8" max="8" width="12.421875" style="0" customWidth="1"/>
    <col min="9" max="9" width="11.8515625" style="0" customWidth="1"/>
  </cols>
  <sheetData>
    <row r="8" ht="15">
      <c r="B8" s="27" t="str">
        <f>'Арматура А500С, 25Г2С, А1'!B8</f>
        <v>Прайс-лист от 16 декабря 2020 года</v>
      </c>
    </row>
    <row r="9" spans="2:6" ht="15">
      <c r="B9" s="74" t="s">
        <v>34</v>
      </c>
      <c r="C9" s="74"/>
      <c r="D9" s="74"/>
      <c r="E9" s="74"/>
      <c r="F9" s="74"/>
    </row>
    <row r="10" spans="2:9" ht="15">
      <c r="B10" s="76" t="s">
        <v>237</v>
      </c>
      <c r="C10" s="77" t="s">
        <v>9</v>
      </c>
      <c r="D10" s="73" t="s">
        <v>239</v>
      </c>
      <c r="E10" s="73"/>
      <c r="F10" s="73" t="s">
        <v>240</v>
      </c>
      <c r="G10" s="73"/>
      <c r="H10" s="73" t="s">
        <v>241</v>
      </c>
      <c r="I10" s="73"/>
    </row>
    <row r="11" spans="2:9" ht="15">
      <c r="B11" s="76"/>
      <c r="C11" s="77"/>
      <c r="D11" s="40" t="s">
        <v>242</v>
      </c>
      <c r="E11" s="40" t="s">
        <v>243</v>
      </c>
      <c r="F11" s="40" t="s">
        <v>242</v>
      </c>
      <c r="G11" s="40" t="s">
        <v>243</v>
      </c>
      <c r="H11" s="40" t="s">
        <v>242</v>
      </c>
      <c r="I11" s="40" t="s">
        <v>243</v>
      </c>
    </row>
    <row r="12" spans="2:9" ht="15">
      <c r="B12" s="18" t="s">
        <v>162</v>
      </c>
      <c r="C12" s="11">
        <v>6000</v>
      </c>
      <c r="D12" s="29">
        <v>53400</v>
      </c>
      <c r="E12" s="37">
        <v>44.9094</v>
      </c>
      <c r="F12" s="31">
        <v>53300</v>
      </c>
      <c r="G12" s="30">
        <v>44.8253</v>
      </c>
      <c r="H12" s="31">
        <v>53200</v>
      </c>
      <c r="I12" s="30">
        <v>44.7412</v>
      </c>
    </row>
    <row r="13" spans="2:9" ht="15">
      <c r="B13" s="18" t="s">
        <v>163</v>
      </c>
      <c r="C13" s="11">
        <v>6000</v>
      </c>
      <c r="D13" s="29">
        <v>46400</v>
      </c>
      <c r="E13" s="37">
        <v>49.879999999999995</v>
      </c>
      <c r="F13" s="31">
        <v>46300</v>
      </c>
      <c r="G13" s="30">
        <v>49.772499999999994</v>
      </c>
      <c r="H13" s="31">
        <v>46200</v>
      </c>
      <c r="I13" s="30">
        <v>49.665</v>
      </c>
    </row>
    <row r="14" spans="2:9" ht="15">
      <c r="B14" s="18" t="s">
        <v>164</v>
      </c>
      <c r="C14" s="11">
        <v>6000</v>
      </c>
      <c r="D14" s="29">
        <v>46600</v>
      </c>
      <c r="E14" s="37">
        <v>64.77399999999999</v>
      </c>
      <c r="F14" s="31">
        <v>46500</v>
      </c>
      <c r="G14" s="30">
        <v>64.63499999999999</v>
      </c>
      <c r="H14" s="31">
        <v>46400</v>
      </c>
      <c r="I14" s="30">
        <v>64.496</v>
      </c>
    </row>
    <row r="15" spans="2:9" ht="15">
      <c r="B15" s="18" t="s">
        <v>345</v>
      </c>
      <c r="C15" s="11">
        <v>6000</v>
      </c>
      <c r="D15" s="29">
        <v>45400</v>
      </c>
      <c r="E15" s="37">
        <v>77.3616</v>
      </c>
      <c r="F15" s="31">
        <v>45300</v>
      </c>
      <c r="G15" s="30">
        <v>77.1912</v>
      </c>
      <c r="H15" s="31">
        <v>45200</v>
      </c>
      <c r="I15" s="30">
        <v>77.0208</v>
      </c>
    </row>
    <row r="16" spans="2:9" ht="15">
      <c r="B16" s="18" t="s">
        <v>165</v>
      </c>
      <c r="C16" s="11">
        <v>6000</v>
      </c>
      <c r="D16" s="29">
        <v>53600</v>
      </c>
      <c r="E16" s="37">
        <v>95.5688</v>
      </c>
      <c r="F16" s="31">
        <v>53500</v>
      </c>
      <c r="G16" s="30">
        <v>95.3905</v>
      </c>
      <c r="H16" s="31">
        <v>53400</v>
      </c>
      <c r="I16" s="30">
        <v>95.2122</v>
      </c>
    </row>
    <row r="17" spans="2:9" ht="15">
      <c r="B17" s="18" t="s">
        <v>166</v>
      </c>
      <c r="C17" s="11">
        <v>6000</v>
      </c>
      <c r="D17" s="29">
        <v>41400</v>
      </c>
      <c r="E17" s="37">
        <v>96.5448</v>
      </c>
      <c r="F17" s="31">
        <v>41300</v>
      </c>
      <c r="G17" s="30">
        <v>96.31159999999998</v>
      </c>
      <c r="H17" s="31">
        <v>41200</v>
      </c>
      <c r="I17" s="30">
        <v>96.07839999999999</v>
      </c>
    </row>
    <row r="18" spans="2:9" ht="15">
      <c r="B18" s="18" t="s">
        <v>167</v>
      </c>
      <c r="C18" s="11">
        <v>6000</v>
      </c>
      <c r="D18" s="29">
        <v>37200</v>
      </c>
      <c r="E18" s="37">
        <v>125.1408</v>
      </c>
      <c r="F18" s="31">
        <v>37100</v>
      </c>
      <c r="G18" s="30">
        <v>124.8044</v>
      </c>
      <c r="H18" s="31">
        <v>37000</v>
      </c>
      <c r="I18" s="30">
        <v>124.46799999999999</v>
      </c>
    </row>
    <row r="19" spans="2:9" ht="15">
      <c r="B19" s="18" t="s">
        <v>168</v>
      </c>
      <c r="C19" s="11">
        <v>6000</v>
      </c>
      <c r="D19" s="29">
        <v>41200</v>
      </c>
      <c r="E19" s="37">
        <v>121.95199999999998</v>
      </c>
      <c r="F19" s="31">
        <v>41100</v>
      </c>
      <c r="G19" s="30">
        <v>121.65599999999999</v>
      </c>
      <c r="H19" s="31">
        <v>41000</v>
      </c>
      <c r="I19" s="30">
        <v>121.35999999999999</v>
      </c>
    </row>
    <row r="20" spans="2:9" ht="15">
      <c r="B20" s="18" t="s">
        <v>169</v>
      </c>
      <c r="C20" s="11">
        <v>6000</v>
      </c>
      <c r="D20" s="29">
        <v>39800</v>
      </c>
      <c r="E20" s="37">
        <v>171.53799999999998</v>
      </c>
      <c r="F20" s="31">
        <v>39700</v>
      </c>
      <c r="G20" s="30">
        <v>171.10699999999997</v>
      </c>
      <c r="H20" s="31">
        <v>39600</v>
      </c>
      <c r="I20" s="30">
        <v>170.676</v>
      </c>
    </row>
    <row r="21" spans="2:9" ht="15">
      <c r="B21" s="18" t="s">
        <v>170</v>
      </c>
      <c r="C21" s="11">
        <v>6000</v>
      </c>
      <c r="D21" s="29">
        <v>37200</v>
      </c>
      <c r="E21" s="37">
        <v>195.29999999999998</v>
      </c>
      <c r="F21" s="31">
        <v>37100</v>
      </c>
      <c r="G21" s="30">
        <v>194.775</v>
      </c>
      <c r="H21" s="31">
        <v>37000</v>
      </c>
      <c r="I21" s="30">
        <v>194.25</v>
      </c>
    </row>
    <row r="22" spans="2:9" ht="15">
      <c r="B22" s="18" t="s">
        <v>171</v>
      </c>
      <c r="C22" s="11">
        <v>6000</v>
      </c>
      <c r="D22" s="29">
        <v>37200</v>
      </c>
      <c r="E22" s="37">
        <v>253.704</v>
      </c>
      <c r="F22" s="31">
        <v>37100</v>
      </c>
      <c r="G22" s="30">
        <v>253.022</v>
      </c>
      <c r="H22" s="31">
        <v>37000</v>
      </c>
      <c r="I22" s="30">
        <v>252.34</v>
      </c>
    </row>
    <row r="23" spans="2:9" ht="15">
      <c r="B23" s="18" t="s">
        <v>172</v>
      </c>
      <c r="C23" s="11">
        <v>12000</v>
      </c>
      <c r="D23" s="29">
        <v>39800</v>
      </c>
      <c r="E23" s="37">
        <v>283.774</v>
      </c>
      <c r="F23" s="31">
        <v>39700</v>
      </c>
      <c r="G23" s="30">
        <v>283.061</v>
      </c>
      <c r="H23" s="31">
        <v>39600</v>
      </c>
      <c r="I23" s="30">
        <v>282.34799999999996</v>
      </c>
    </row>
    <row r="24" spans="2:9" ht="15">
      <c r="B24" s="18" t="s">
        <v>173</v>
      </c>
      <c r="C24" s="11">
        <v>12000</v>
      </c>
      <c r="D24" s="29">
        <v>40100</v>
      </c>
      <c r="E24" s="37">
        <v>374.13300000000004</v>
      </c>
      <c r="F24" s="31">
        <v>40000</v>
      </c>
      <c r="G24" s="30">
        <v>373.20000000000005</v>
      </c>
      <c r="H24" s="31">
        <v>39900</v>
      </c>
      <c r="I24" s="30">
        <v>372.26700000000005</v>
      </c>
    </row>
    <row r="25" spans="2:9" ht="15">
      <c r="B25" s="18" t="s">
        <v>174</v>
      </c>
      <c r="C25" s="11">
        <v>12000</v>
      </c>
      <c r="D25" s="29">
        <v>37400</v>
      </c>
      <c r="E25" s="37">
        <v>427.74379999999996</v>
      </c>
      <c r="F25" s="31">
        <v>37300</v>
      </c>
      <c r="G25" s="30">
        <v>426.60009999999994</v>
      </c>
      <c r="H25" s="31">
        <v>37200</v>
      </c>
      <c r="I25" s="30">
        <v>425.4564</v>
      </c>
    </row>
    <row r="26" spans="2:9" ht="15">
      <c r="B26" s="18" t="s">
        <v>175</v>
      </c>
      <c r="C26" s="11">
        <v>12000</v>
      </c>
      <c r="D26" s="29">
        <v>40100</v>
      </c>
      <c r="E26" s="37">
        <v>366.11300000000006</v>
      </c>
      <c r="F26" s="31">
        <v>40000</v>
      </c>
      <c r="G26" s="30">
        <v>365.20000000000005</v>
      </c>
      <c r="H26" s="31">
        <v>39900</v>
      </c>
      <c r="I26" s="30">
        <v>364.28700000000003</v>
      </c>
    </row>
    <row r="27" spans="2:9" ht="15">
      <c r="B27" s="18" t="s">
        <v>176</v>
      </c>
      <c r="C27" s="11">
        <v>12000</v>
      </c>
      <c r="D27" s="29">
        <v>40100</v>
      </c>
      <c r="E27" s="37">
        <v>483.20500000000004</v>
      </c>
      <c r="F27" s="31">
        <v>40000</v>
      </c>
      <c r="G27" s="30">
        <v>482.00000000000006</v>
      </c>
      <c r="H27" s="31">
        <v>39900</v>
      </c>
      <c r="I27" s="30">
        <v>480.7950000000001</v>
      </c>
    </row>
    <row r="28" spans="2:9" ht="15">
      <c r="B28" s="18" t="s">
        <v>177</v>
      </c>
      <c r="C28" s="11">
        <v>12000</v>
      </c>
      <c r="D28" s="29">
        <v>39800</v>
      </c>
      <c r="E28" s="37">
        <v>580.1646</v>
      </c>
      <c r="F28" s="31">
        <v>39700</v>
      </c>
      <c r="G28" s="30">
        <v>578.7068999999999</v>
      </c>
      <c r="H28" s="31">
        <v>39600</v>
      </c>
      <c r="I28" s="30">
        <v>577.2492</v>
      </c>
    </row>
    <row r="29" spans="2:9" ht="15">
      <c r="B29" s="18" t="s">
        <v>195</v>
      </c>
      <c r="C29" s="11">
        <v>12000</v>
      </c>
      <c r="D29" s="29">
        <v>37100</v>
      </c>
      <c r="E29" s="37">
        <v>639.0104</v>
      </c>
      <c r="F29" s="31">
        <v>37000</v>
      </c>
      <c r="G29" s="30">
        <v>637.288</v>
      </c>
      <c r="H29" s="31">
        <v>36900</v>
      </c>
      <c r="I29" s="30">
        <v>635.5656</v>
      </c>
    </row>
    <row r="30" spans="2:9" ht="15">
      <c r="B30" s="18" t="s">
        <v>196</v>
      </c>
      <c r="C30" s="11">
        <v>12000</v>
      </c>
      <c r="D30" s="29">
        <v>45900</v>
      </c>
      <c r="E30" s="37">
        <v>1021.0914</v>
      </c>
      <c r="F30" s="31">
        <v>45800</v>
      </c>
      <c r="G30" s="30">
        <v>1018.8668</v>
      </c>
      <c r="H30" s="31">
        <v>45700</v>
      </c>
      <c r="I30" s="30">
        <v>1016.6422</v>
      </c>
    </row>
    <row r="31" spans="2:9" ht="15">
      <c r="B31" s="18" t="s">
        <v>178</v>
      </c>
      <c r="C31" s="11">
        <v>12000</v>
      </c>
      <c r="D31" s="29">
        <v>37400</v>
      </c>
      <c r="E31" s="37">
        <v>536.8396</v>
      </c>
      <c r="F31" s="31">
        <v>37300</v>
      </c>
      <c r="G31" s="30">
        <v>535.4042</v>
      </c>
      <c r="H31" s="31">
        <v>37200</v>
      </c>
      <c r="I31" s="30">
        <v>533.9688</v>
      </c>
    </row>
    <row r="32" spans="2:9" ht="15">
      <c r="B32" s="18" t="s">
        <v>179</v>
      </c>
      <c r="C32" s="11">
        <v>12000</v>
      </c>
      <c r="D32" s="29">
        <v>37400</v>
      </c>
      <c r="E32" s="37">
        <v>662.6157999999999</v>
      </c>
      <c r="F32" s="31">
        <v>37300</v>
      </c>
      <c r="G32" s="30">
        <v>660.8440999999999</v>
      </c>
      <c r="H32" s="31">
        <v>37200</v>
      </c>
      <c r="I32" s="30">
        <v>659.0723999999999</v>
      </c>
    </row>
    <row r="33" spans="2:9" ht="15">
      <c r="B33" s="18" t="s">
        <v>180</v>
      </c>
      <c r="C33" s="11">
        <v>12000</v>
      </c>
      <c r="D33" s="29">
        <v>37100</v>
      </c>
      <c r="E33" s="37">
        <v>778.8032000000001</v>
      </c>
      <c r="F33" s="31">
        <v>37000</v>
      </c>
      <c r="G33" s="30">
        <v>776.7040000000001</v>
      </c>
      <c r="H33" s="31">
        <v>36900</v>
      </c>
      <c r="I33" s="30">
        <v>774.6048000000001</v>
      </c>
    </row>
    <row r="34" spans="2:9" ht="15">
      <c r="B34" s="18" t="s">
        <v>181</v>
      </c>
      <c r="C34" s="11">
        <v>12000</v>
      </c>
      <c r="D34" s="29">
        <v>39900</v>
      </c>
      <c r="E34" s="37">
        <v>672.9534</v>
      </c>
      <c r="F34" s="31">
        <v>39800</v>
      </c>
      <c r="G34" s="30">
        <v>671.2668</v>
      </c>
      <c r="H34" s="31">
        <v>39700</v>
      </c>
      <c r="I34" s="30">
        <v>669.5802</v>
      </c>
    </row>
    <row r="35" spans="2:9" ht="15">
      <c r="B35" s="18" t="s">
        <v>182</v>
      </c>
      <c r="C35" s="11">
        <v>12000</v>
      </c>
      <c r="D35" s="29">
        <v>41600</v>
      </c>
      <c r="E35" s="37">
        <v>1030.016</v>
      </c>
      <c r="F35" s="31">
        <v>41500</v>
      </c>
      <c r="G35" s="30">
        <v>1027.5400000000002</v>
      </c>
      <c r="H35" s="31">
        <v>41400</v>
      </c>
      <c r="I35" s="30">
        <v>1025.064</v>
      </c>
    </row>
    <row r="36" spans="2:9" ht="15">
      <c r="B36" s="18" t="s">
        <v>183</v>
      </c>
      <c r="C36" s="11">
        <v>12000</v>
      </c>
      <c r="D36" s="29">
        <v>42100</v>
      </c>
      <c r="E36" s="37">
        <v>944.1767</v>
      </c>
      <c r="F36" s="31">
        <v>42000</v>
      </c>
      <c r="G36" s="30">
        <v>941.9340000000001</v>
      </c>
      <c r="H36" s="31">
        <v>41900</v>
      </c>
      <c r="I36" s="30">
        <v>939.6913000000001</v>
      </c>
    </row>
    <row r="37" spans="2:9" ht="15">
      <c r="B37" s="18" t="s">
        <v>184</v>
      </c>
      <c r="C37" s="11">
        <v>12000</v>
      </c>
      <c r="D37" s="29">
        <v>42100</v>
      </c>
      <c r="E37" s="37">
        <v>1010.2737</v>
      </c>
      <c r="F37" s="31">
        <v>42000</v>
      </c>
      <c r="G37" s="30">
        <v>1007.8739999999999</v>
      </c>
      <c r="H37" s="31">
        <v>41900</v>
      </c>
      <c r="I37" s="30">
        <v>1005.4743</v>
      </c>
    </row>
    <row r="38" spans="2:9" ht="15">
      <c r="B38" s="18" t="s">
        <v>185</v>
      </c>
      <c r="C38" s="11">
        <v>12000</v>
      </c>
      <c r="D38" s="29">
        <v>42100</v>
      </c>
      <c r="E38" s="37">
        <v>1201.0288</v>
      </c>
      <c r="F38" s="31">
        <v>42000</v>
      </c>
      <c r="G38" s="30">
        <v>1198.176</v>
      </c>
      <c r="H38" s="31">
        <v>41900</v>
      </c>
      <c r="I38" s="30">
        <v>1195.3232</v>
      </c>
    </row>
    <row r="39" spans="2:9" ht="15">
      <c r="B39" s="18" t="s">
        <v>186</v>
      </c>
      <c r="C39" s="11">
        <v>12000</v>
      </c>
      <c r="D39" s="29">
        <v>44100</v>
      </c>
      <c r="E39" s="37">
        <v>1645.7238</v>
      </c>
      <c r="F39" s="31">
        <v>44000</v>
      </c>
      <c r="G39" s="30">
        <v>1641.992</v>
      </c>
      <c r="H39" s="31">
        <v>43900</v>
      </c>
      <c r="I39" s="30">
        <v>1638.2602</v>
      </c>
    </row>
    <row r="40" spans="2:9" ht="15">
      <c r="B40" s="18" t="s">
        <v>187</v>
      </c>
      <c r="C40" s="11">
        <v>12000</v>
      </c>
      <c r="D40" s="29">
        <v>42100</v>
      </c>
      <c r="E40" s="37">
        <v>1573.0243999999998</v>
      </c>
      <c r="F40" s="31">
        <v>42000</v>
      </c>
      <c r="G40" s="30">
        <v>1569.2879999999998</v>
      </c>
      <c r="H40" s="31">
        <v>41900</v>
      </c>
      <c r="I40" s="30">
        <v>1565.5515999999998</v>
      </c>
    </row>
    <row r="41" spans="2:9" ht="15">
      <c r="B41" s="15" t="s">
        <v>188</v>
      </c>
      <c r="C41" s="11">
        <v>12000</v>
      </c>
      <c r="D41" s="29">
        <v>44600</v>
      </c>
      <c r="E41" s="37">
        <v>1350.3542</v>
      </c>
      <c r="F41" s="31">
        <v>44500</v>
      </c>
      <c r="G41" s="30">
        <v>1347.3265000000001</v>
      </c>
      <c r="H41" s="31">
        <v>44400</v>
      </c>
      <c r="I41" s="30">
        <v>1344.2988</v>
      </c>
    </row>
    <row r="42" spans="2:9" ht="15">
      <c r="B42" s="15" t="s">
        <v>189</v>
      </c>
      <c r="C42" s="11">
        <v>12000</v>
      </c>
      <c r="D42" s="29">
        <v>44600</v>
      </c>
      <c r="E42" s="37">
        <v>1608.4544</v>
      </c>
      <c r="F42" s="31">
        <v>44500</v>
      </c>
      <c r="G42" s="30">
        <v>1604.8480000000002</v>
      </c>
      <c r="H42" s="31">
        <v>44400</v>
      </c>
      <c r="I42" s="30">
        <v>1601.2416</v>
      </c>
    </row>
    <row r="43" spans="2:9" ht="15">
      <c r="B43" s="15" t="s">
        <v>190</v>
      </c>
      <c r="C43" s="11">
        <v>12000</v>
      </c>
      <c r="D43" s="29">
        <v>44600</v>
      </c>
      <c r="E43" s="37">
        <v>2112.5236</v>
      </c>
      <c r="F43" s="31">
        <v>44500</v>
      </c>
      <c r="G43" s="30">
        <v>2107.787</v>
      </c>
      <c r="H43" s="31">
        <v>44400</v>
      </c>
      <c r="I43" s="30">
        <v>2103.0504</v>
      </c>
    </row>
    <row r="44" spans="2:9" ht="15">
      <c r="B44" s="18" t="s">
        <v>191</v>
      </c>
      <c r="C44" s="11">
        <v>12000</v>
      </c>
      <c r="D44" s="29">
        <v>49600</v>
      </c>
      <c r="E44" s="37">
        <v>2256.0063999999998</v>
      </c>
      <c r="F44" s="31">
        <v>49500</v>
      </c>
      <c r="G44" s="30">
        <v>2251.458</v>
      </c>
      <c r="H44" s="31">
        <v>49400</v>
      </c>
      <c r="I44" s="30">
        <v>2246.9096</v>
      </c>
    </row>
    <row r="45" spans="2:9" ht="15">
      <c r="B45" s="18" t="s">
        <v>192</v>
      </c>
      <c r="C45" s="11">
        <v>12000</v>
      </c>
      <c r="D45" s="29">
        <v>49900</v>
      </c>
      <c r="E45" s="37">
        <v>2990.3073999999997</v>
      </c>
      <c r="F45" s="31">
        <v>49800</v>
      </c>
      <c r="G45" s="30">
        <v>2984.3147999999997</v>
      </c>
      <c r="H45" s="31">
        <v>49700</v>
      </c>
      <c r="I45" s="30">
        <v>2978.3222</v>
      </c>
    </row>
    <row r="46" spans="2:9" ht="15">
      <c r="B46" s="15" t="s">
        <v>193</v>
      </c>
      <c r="C46" s="33">
        <v>12000</v>
      </c>
      <c r="D46" s="29">
        <v>57800</v>
      </c>
      <c r="E46" s="37">
        <v>4277.778</v>
      </c>
      <c r="F46" s="31">
        <v>57700</v>
      </c>
      <c r="G46" s="30">
        <v>4270.377</v>
      </c>
      <c r="H46" s="31">
        <v>57600</v>
      </c>
      <c r="I46" s="30">
        <v>4262.976000000001</v>
      </c>
    </row>
    <row r="47" spans="2:9" ht="15">
      <c r="B47" s="15" t="s">
        <v>194</v>
      </c>
      <c r="C47" s="33">
        <v>12000</v>
      </c>
      <c r="D47" s="29">
        <v>54600</v>
      </c>
      <c r="E47" s="37">
        <v>3957.7356</v>
      </c>
      <c r="F47" s="31">
        <v>54500</v>
      </c>
      <c r="G47" s="30">
        <v>3950.487</v>
      </c>
      <c r="H47" s="31">
        <v>54400</v>
      </c>
      <c r="I47" s="30">
        <v>3943.2384</v>
      </c>
    </row>
    <row r="50" spans="2:6" ht="15">
      <c r="B50" s="75" t="s">
        <v>35</v>
      </c>
      <c r="C50" s="75"/>
      <c r="D50" s="75"/>
      <c r="E50" s="75"/>
      <c r="F50" s="75"/>
    </row>
    <row r="51" spans="2:9" ht="15">
      <c r="B51" s="76" t="s">
        <v>237</v>
      </c>
      <c r="C51" s="77" t="s">
        <v>9</v>
      </c>
      <c r="D51" s="73" t="s">
        <v>239</v>
      </c>
      <c r="E51" s="73"/>
      <c r="F51" s="73" t="s">
        <v>240</v>
      </c>
      <c r="G51" s="73"/>
      <c r="H51" s="73" t="s">
        <v>241</v>
      </c>
      <c r="I51" s="73"/>
    </row>
    <row r="52" spans="2:9" ht="15">
      <c r="B52" s="76"/>
      <c r="C52" s="77"/>
      <c r="D52" s="40" t="s">
        <v>242</v>
      </c>
      <c r="E52" s="40" t="s">
        <v>243</v>
      </c>
      <c r="F52" s="40" t="s">
        <v>242</v>
      </c>
      <c r="G52" s="40" t="s">
        <v>243</v>
      </c>
      <c r="H52" s="40" t="s">
        <v>242</v>
      </c>
      <c r="I52" s="40" t="s">
        <v>243</v>
      </c>
    </row>
    <row r="53" spans="2:9" ht="15">
      <c r="B53" s="18" t="s">
        <v>54</v>
      </c>
      <c r="C53" s="11">
        <v>6000</v>
      </c>
      <c r="D53" s="31">
        <v>50600</v>
      </c>
      <c r="E53" s="30">
        <v>75.141</v>
      </c>
      <c r="F53" s="31">
        <v>50500</v>
      </c>
      <c r="G53" s="30">
        <v>74.9925</v>
      </c>
      <c r="H53" s="31">
        <v>50400</v>
      </c>
      <c r="I53" s="30">
        <v>74.84400000000001</v>
      </c>
    </row>
    <row r="54" spans="2:9" ht="15">
      <c r="B54" s="18" t="s">
        <v>55</v>
      </c>
      <c r="C54" s="11">
        <v>6000</v>
      </c>
      <c r="D54" s="31">
        <v>46900</v>
      </c>
      <c r="E54" s="30">
        <v>65.19099999999999</v>
      </c>
      <c r="F54" s="31">
        <v>46800</v>
      </c>
      <c r="G54" s="30">
        <v>65.05199999999999</v>
      </c>
      <c r="H54" s="31">
        <v>46700</v>
      </c>
      <c r="I54" s="30">
        <v>64.913</v>
      </c>
    </row>
    <row r="55" spans="2:9" ht="15">
      <c r="B55" s="18" t="s">
        <v>56</v>
      </c>
      <c r="C55" s="11">
        <v>6000</v>
      </c>
      <c r="D55" s="31">
        <v>47600</v>
      </c>
      <c r="E55" s="30">
        <v>81.1104</v>
      </c>
      <c r="F55" s="31">
        <v>47500</v>
      </c>
      <c r="G55" s="30">
        <v>80.94</v>
      </c>
      <c r="H55" s="31">
        <v>47400</v>
      </c>
      <c r="I55" s="30">
        <v>80.7696</v>
      </c>
    </row>
    <row r="56" spans="2:9" ht="15">
      <c r="B56" s="18" t="s">
        <v>57</v>
      </c>
      <c r="C56" s="11">
        <v>6000</v>
      </c>
      <c r="D56" s="31">
        <v>48200</v>
      </c>
      <c r="E56" s="30">
        <v>68.926</v>
      </c>
      <c r="F56" s="31">
        <v>48100</v>
      </c>
      <c r="G56" s="30">
        <v>68.783</v>
      </c>
      <c r="H56" s="31">
        <v>48000</v>
      </c>
      <c r="I56" s="30">
        <v>68.64</v>
      </c>
    </row>
    <row r="57" spans="2:9" ht="15">
      <c r="B57" s="18" t="s">
        <v>58</v>
      </c>
      <c r="C57" s="11">
        <v>6000</v>
      </c>
      <c r="D57" s="31">
        <v>46900</v>
      </c>
      <c r="E57" s="30">
        <v>87.2809</v>
      </c>
      <c r="F57" s="31">
        <v>46800</v>
      </c>
      <c r="G57" s="30">
        <v>87.0948</v>
      </c>
      <c r="H57" s="31">
        <v>46700</v>
      </c>
      <c r="I57" s="30">
        <v>86.90870000000001</v>
      </c>
    </row>
    <row r="58" spans="2:9" ht="15">
      <c r="B58" s="18" t="s">
        <v>59</v>
      </c>
      <c r="C58" s="11">
        <v>6000</v>
      </c>
      <c r="D58" s="31">
        <v>41400</v>
      </c>
      <c r="E58" s="30">
        <v>90.04499999999999</v>
      </c>
      <c r="F58" s="31">
        <v>41300</v>
      </c>
      <c r="G58" s="30">
        <v>89.82749999999999</v>
      </c>
      <c r="H58" s="31">
        <v>41200</v>
      </c>
      <c r="I58" s="30">
        <v>89.60999999999999</v>
      </c>
    </row>
    <row r="59" spans="2:9" ht="15">
      <c r="B59" s="18" t="s">
        <v>60</v>
      </c>
      <c r="C59" s="11">
        <v>6000</v>
      </c>
      <c r="D59" s="31" t="s">
        <v>11</v>
      </c>
      <c r="E59" s="30" t="s">
        <v>11</v>
      </c>
      <c r="F59" s="31" t="s">
        <v>11</v>
      </c>
      <c r="G59" s="30" t="s">
        <v>11</v>
      </c>
      <c r="H59" s="31" t="s">
        <v>11</v>
      </c>
      <c r="I59" s="30" t="s">
        <v>11</v>
      </c>
    </row>
    <row r="60" spans="2:9" ht="15">
      <c r="B60" s="18" t="s">
        <v>61</v>
      </c>
      <c r="C60" s="11">
        <v>6000</v>
      </c>
      <c r="D60" s="31">
        <v>46600</v>
      </c>
      <c r="E60" s="30">
        <v>108.67119999999998</v>
      </c>
      <c r="F60" s="31">
        <v>46500</v>
      </c>
      <c r="G60" s="30">
        <v>108.43799999999999</v>
      </c>
      <c r="H60" s="31">
        <v>46400</v>
      </c>
      <c r="I60" s="30">
        <v>108.20479999999999</v>
      </c>
    </row>
    <row r="61" spans="2:9" ht="15">
      <c r="B61" s="18" t="s">
        <v>62</v>
      </c>
      <c r="C61" s="11">
        <v>6000</v>
      </c>
      <c r="D61" s="31">
        <v>45900</v>
      </c>
      <c r="E61" s="30">
        <v>176.0265</v>
      </c>
      <c r="F61" s="31">
        <v>45800</v>
      </c>
      <c r="G61" s="30">
        <v>175.643</v>
      </c>
      <c r="H61" s="31">
        <v>45700</v>
      </c>
      <c r="I61" s="30">
        <v>175.2595</v>
      </c>
    </row>
    <row r="62" spans="2:9" ht="15">
      <c r="B62" s="18" t="s">
        <v>63</v>
      </c>
      <c r="C62" s="11">
        <v>6000</v>
      </c>
      <c r="D62" s="31">
        <v>42800</v>
      </c>
      <c r="E62" s="30">
        <v>113.24879999999999</v>
      </c>
      <c r="F62" s="31">
        <v>42700</v>
      </c>
      <c r="G62" s="30">
        <v>112.98419999999999</v>
      </c>
      <c r="H62" s="31">
        <v>42600</v>
      </c>
      <c r="I62" s="30">
        <v>112.71959999999999</v>
      </c>
    </row>
    <row r="63" spans="2:9" ht="15">
      <c r="B63" s="18" t="s">
        <v>64</v>
      </c>
      <c r="C63" s="11">
        <v>6000</v>
      </c>
      <c r="D63" s="31">
        <v>41400</v>
      </c>
      <c r="E63" s="30">
        <v>122.54399999999998</v>
      </c>
      <c r="F63" s="31">
        <v>41300</v>
      </c>
      <c r="G63" s="30">
        <v>122.24799999999999</v>
      </c>
      <c r="H63" s="31">
        <v>41200</v>
      </c>
      <c r="I63" s="30">
        <v>121.95199999999998</v>
      </c>
    </row>
    <row r="64" spans="2:9" ht="15">
      <c r="B64" s="18" t="s">
        <v>65</v>
      </c>
      <c r="C64" s="11">
        <v>6000</v>
      </c>
      <c r="D64" s="31">
        <v>37200</v>
      </c>
      <c r="E64" s="30">
        <v>160.1832</v>
      </c>
      <c r="F64" s="31">
        <v>37100</v>
      </c>
      <c r="G64" s="30">
        <v>159.7526</v>
      </c>
      <c r="H64" s="31">
        <v>37000</v>
      </c>
      <c r="I64" s="30">
        <v>159.322</v>
      </c>
    </row>
    <row r="65" spans="2:9" ht="15">
      <c r="B65" s="18" t="s">
        <v>66</v>
      </c>
      <c r="C65" s="11">
        <v>6000</v>
      </c>
      <c r="D65" s="31">
        <v>41400</v>
      </c>
      <c r="E65" s="30">
        <v>148.5432</v>
      </c>
      <c r="F65" s="31">
        <v>41300</v>
      </c>
      <c r="G65" s="30">
        <v>148.1844</v>
      </c>
      <c r="H65" s="31">
        <v>41200</v>
      </c>
      <c r="I65" s="30">
        <v>147.8256</v>
      </c>
    </row>
    <row r="66" spans="2:9" ht="15">
      <c r="B66" s="18" t="s">
        <v>67</v>
      </c>
      <c r="C66" s="11">
        <v>6000</v>
      </c>
      <c r="D66" s="31">
        <v>37600</v>
      </c>
      <c r="E66" s="30">
        <v>197.3248</v>
      </c>
      <c r="F66" s="31">
        <v>37500</v>
      </c>
      <c r="G66" s="30">
        <v>196.8</v>
      </c>
      <c r="H66" s="31">
        <v>37400</v>
      </c>
      <c r="I66" s="30">
        <v>196.2752</v>
      </c>
    </row>
    <row r="67" spans="2:9" ht="15">
      <c r="B67" s="18" t="s">
        <v>68</v>
      </c>
      <c r="C67" s="11">
        <v>6000</v>
      </c>
      <c r="D67" s="31">
        <v>37100</v>
      </c>
      <c r="E67" s="30">
        <v>252.9478</v>
      </c>
      <c r="F67" s="31">
        <v>37000</v>
      </c>
      <c r="G67" s="30">
        <v>252.266</v>
      </c>
      <c r="H67" s="31">
        <v>36900</v>
      </c>
      <c r="I67" s="30">
        <v>251.5842</v>
      </c>
    </row>
    <row r="68" spans="2:9" ht="15">
      <c r="B68" s="18" t="s">
        <v>69</v>
      </c>
      <c r="C68" s="11">
        <v>12000</v>
      </c>
      <c r="D68" s="31">
        <v>41800</v>
      </c>
      <c r="E68" s="30">
        <v>258.742</v>
      </c>
      <c r="F68" s="31">
        <v>41700</v>
      </c>
      <c r="G68" s="30">
        <v>258.12300000000005</v>
      </c>
      <c r="H68" s="31">
        <v>41600</v>
      </c>
      <c r="I68" s="30">
        <v>257.504</v>
      </c>
    </row>
    <row r="69" spans="2:9" ht="15">
      <c r="B69" s="18" t="s">
        <v>52</v>
      </c>
      <c r="C69" s="11">
        <v>12000</v>
      </c>
      <c r="D69" s="31">
        <v>42100</v>
      </c>
      <c r="E69" s="30">
        <v>339.9154</v>
      </c>
      <c r="F69" s="31">
        <v>42000</v>
      </c>
      <c r="G69" s="30">
        <v>339.108</v>
      </c>
      <c r="H69" s="31">
        <v>41900</v>
      </c>
      <c r="I69" s="30">
        <v>338.3006</v>
      </c>
    </row>
    <row r="70" spans="2:9" ht="15">
      <c r="B70" s="18" t="s">
        <v>70</v>
      </c>
      <c r="C70" s="11">
        <v>12000</v>
      </c>
      <c r="D70" s="31">
        <v>49800</v>
      </c>
      <c r="E70" s="30">
        <v>491.37660000000005</v>
      </c>
      <c r="F70" s="31">
        <v>49700</v>
      </c>
      <c r="G70" s="30">
        <v>490.38990000000007</v>
      </c>
      <c r="H70" s="31">
        <v>49600</v>
      </c>
      <c r="I70" s="30">
        <v>489.4032000000001</v>
      </c>
    </row>
    <row r="71" spans="2:9" ht="15">
      <c r="B71" s="18" t="s">
        <v>88</v>
      </c>
      <c r="C71" s="11">
        <v>12000</v>
      </c>
      <c r="D71" s="31" t="s">
        <v>11</v>
      </c>
      <c r="E71" s="30" t="s">
        <v>11</v>
      </c>
      <c r="F71" s="31" t="s">
        <v>11</v>
      </c>
      <c r="G71" s="30" t="s">
        <v>11</v>
      </c>
      <c r="H71" s="31" t="s">
        <v>11</v>
      </c>
      <c r="I71" s="30" t="s">
        <v>11</v>
      </c>
    </row>
    <row r="72" spans="2:9" ht="15">
      <c r="B72" s="18" t="s">
        <v>89</v>
      </c>
      <c r="C72" s="11">
        <v>12000</v>
      </c>
      <c r="D72" s="31">
        <v>37400</v>
      </c>
      <c r="E72" s="30">
        <v>249.1214</v>
      </c>
      <c r="F72" s="31">
        <v>37300</v>
      </c>
      <c r="G72" s="30">
        <v>248.4553</v>
      </c>
      <c r="H72" s="31">
        <v>37200</v>
      </c>
      <c r="I72" s="30">
        <v>247.7892</v>
      </c>
    </row>
    <row r="73" spans="2:9" ht="15">
      <c r="B73" s="18" t="s">
        <v>71</v>
      </c>
      <c r="C73" s="11">
        <v>12000</v>
      </c>
      <c r="D73" s="31">
        <v>38400</v>
      </c>
      <c r="E73" s="30">
        <v>409.03679999999997</v>
      </c>
      <c r="F73" s="31">
        <v>38300</v>
      </c>
      <c r="G73" s="30">
        <v>407.97159999999997</v>
      </c>
      <c r="H73" s="31">
        <v>38200</v>
      </c>
      <c r="I73" s="30">
        <v>406.90639999999996</v>
      </c>
    </row>
    <row r="74" spans="2:9" ht="15">
      <c r="B74" s="18" t="s">
        <v>72</v>
      </c>
      <c r="C74" s="11">
        <v>12000</v>
      </c>
      <c r="D74" s="31">
        <v>40600</v>
      </c>
      <c r="E74" s="30">
        <v>289.5592</v>
      </c>
      <c r="F74" s="31">
        <v>40500</v>
      </c>
      <c r="G74" s="30">
        <v>288.846</v>
      </c>
      <c r="H74" s="31">
        <v>40400</v>
      </c>
      <c r="I74" s="30">
        <v>288.1328</v>
      </c>
    </row>
    <row r="75" spans="2:9" ht="15">
      <c r="B75" s="18" t="s">
        <v>73</v>
      </c>
      <c r="C75" s="11">
        <v>12000</v>
      </c>
      <c r="D75" s="31">
        <v>42900</v>
      </c>
      <c r="E75" s="30">
        <v>400.257</v>
      </c>
      <c r="F75" s="31">
        <v>42800</v>
      </c>
      <c r="G75" s="30">
        <v>399.324</v>
      </c>
      <c r="H75" s="31">
        <v>42700</v>
      </c>
      <c r="I75" s="30">
        <v>398.391</v>
      </c>
    </row>
    <row r="76" spans="2:9" ht="15">
      <c r="B76" s="18" t="s">
        <v>74</v>
      </c>
      <c r="C76" s="11">
        <v>12000</v>
      </c>
      <c r="D76" s="31">
        <v>36800</v>
      </c>
      <c r="E76" s="30">
        <v>478.65759999999995</v>
      </c>
      <c r="F76" s="31">
        <v>36700</v>
      </c>
      <c r="G76" s="30">
        <v>477.35689999999994</v>
      </c>
      <c r="H76" s="31">
        <v>36600</v>
      </c>
      <c r="I76" s="30">
        <v>476.05619999999993</v>
      </c>
    </row>
    <row r="77" spans="2:9" ht="15">
      <c r="B77" s="18" t="s">
        <v>75</v>
      </c>
      <c r="C77" s="11">
        <v>12000</v>
      </c>
      <c r="D77" s="31">
        <v>45900</v>
      </c>
      <c r="E77" s="30">
        <v>428.247</v>
      </c>
      <c r="F77" s="31">
        <v>45800</v>
      </c>
      <c r="G77" s="30">
        <v>427.314</v>
      </c>
      <c r="H77" s="31">
        <v>45700</v>
      </c>
      <c r="I77" s="30">
        <v>426.38100000000003</v>
      </c>
    </row>
    <row r="78" spans="2:9" ht="15">
      <c r="B78" s="18" t="s">
        <v>53</v>
      </c>
      <c r="C78" s="11">
        <v>12000</v>
      </c>
      <c r="D78" s="31">
        <v>43600</v>
      </c>
      <c r="E78" s="30">
        <v>461.5496</v>
      </c>
      <c r="F78" s="31">
        <v>43500</v>
      </c>
      <c r="G78" s="30">
        <v>460.491</v>
      </c>
      <c r="H78" s="31">
        <v>43400</v>
      </c>
      <c r="I78" s="30">
        <v>459.4324</v>
      </c>
    </row>
    <row r="79" spans="2:9" ht="15">
      <c r="B79" s="18" t="s">
        <v>76</v>
      </c>
      <c r="C79" s="11">
        <v>12000</v>
      </c>
      <c r="D79" s="31">
        <v>41100</v>
      </c>
      <c r="E79" s="30">
        <v>486.7062</v>
      </c>
      <c r="F79" s="31">
        <v>41000</v>
      </c>
      <c r="G79" s="30">
        <v>485.522</v>
      </c>
      <c r="H79" s="31">
        <v>40900</v>
      </c>
      <c r="I79" s="30">
        <v>484.3378</v>
      </c>
    </row>
    <row r="80" spans="2:9" ht="15">
      <c r="B80" s="18" t="s">
        <v>77</v>
      </c>
      <c r="C80" s="11">
        <v>12000</v>
      </c>
      <c r="D80" s="31">
        <v>41800</v>
      </c>
      <c r="E80" s="30">
        <v>719.9632</v>
      </c>
      <c r="F80" s="31">
        <v>41700</v>
      </c>
      <c r="G80" s="30">
        <v>718.2408</v>
      </c>
      <c r="H80" s="31">
        <v>41600</v>
      </c>
      <c r="I80" s="30">
        <v>716.5184</v>
      </c>
    </row>
    <row r="81" spans="2:9" ht="15">
      <c r="B81" s="18" t="s">
        <v>87</v>
      </c>
      <c r="C81" s="11">
        <v>12000</v>
      </c>
      <c r="D81" s="31">
        <v>42600</v>
      </c>
      <c r="E81" s="30">
        <v>788.1851999999999</v>
      </c>
      <c r="F81" s="31">
        <v>42500</v>
      </c>
      <c r="G81" s="30">
        <v>786.3349999999999</v>
      </c>
      <c r="H81" s="31">
        <v>42400</v>
      </c>
      <c r="I81" s="30">
        <v>784.4848</v>
      </c>
    </row>
    <row r="82" spans="2:9" ht="15">
      <c r="B82" s="18" t="s">
        <v>78</v>
      </c>
      <c r="C82" s="11">
        <v>12000</v>
      </c>
      <c r="D82" s="31">
        <v>42900</v>
      </c>
      <c r="E82" s="30">
        <v>940.9686</v>
      </c>
      <c r="F82" s="31">
        <v>42800</v>
      </c>
      <c r="G82" s="30">
        <v>938.7752</v>
      </c>
      <c r="H82" s="31">
        <v>42700</v>
      </c>
      <c r="I82" s="30">
        <v>936.5818</v>
      </c>
    </row>
    <row r="83" spans="2:9" ht="15">
      <c r="B83" s="18" t="s">
        <v>79</v>
      </c>
      <c r="C83" s="11">
        <v>12000</v>
      </c>
      <c r="D83" s="31" t="s">
        <v>11</v>
      </c>
      <c r="E83" s="30" t="s">
        <v>11</v>
      </c>
      <c r="F83" s="31" t="s">
        <v>11</v>
      </c>
      <c r="G83" s="30" t="s">
        <v>11</v>
      </c>
      <c r="H83" s="31" t="s">
        <v>11</v>
      </c>
      <c r="I83" s="30" t="s">
        <v>11</v>
      </c>
    </row>
    <row r="84" spans="2:9" ht="15">
      <c r="B84" s="18" t="s">
        <v>80</v>
      </c>
      <c r="C84" s="11">
        <v>12000</v>
      </c>
      <c r="D84" s="31">
        <v>41100</v>
      </c>
      <c r="E84" s="30">
        <v>1017.6360000000002</v>
      </c>
      <c r="F84" s="31">
        <v>41000</v>
      </c>
      <c r="G84" s="30">
        <v>1015.1600000000002</v>
      </c>
      <c r="H84" s="31">
        <v>40900</v>
      </c>
      <c r="I84" s="30">
        <v>1012.6840000000002</v>
      </c>
    </row>
    <row r="85" spans="2:9" ht="15">
      <c r="B85" s="18" t="s">
        <v>346</v>
      </c>
      <c r="C85" s="11">
        <v>12000</v>
      </c>
      <c r="D85" s="31">
        <v>45800</v>
      </c>
      <c r="E85" s="30">
        <v>1479.0652</v>
      </c>
      <c r="F85" s="31">
        <v>45700</v>
      </c>
      <c r="G85" s="30">
        <v>1475.8357999999998</v>
      </c>
      <c r="H85" s="31">
        <v>45600</v>
      </c>
      <c r="I85" s="30">
        <v>1472.6064</v>
      </c>
    </row>
    <row r="86" spans="2:9" ht="15">
      <c r="B86" s="18" t="s">
        <v>81</v>
      </c>
      <c r="C86" s="11">
        <v>12000</v>
      </c>
      <c r="D86" s="31" t="s">
        <v>11</v>
      </c>
      <c r="E86" s="30" t="s">
        <v>11</v>
      </c>
      <c r="F86" s="31" t="s">
        <v>11</v>
      </c>
      <c r="G86" s="30" t="s">
        <v>11</v>
      </c>
      <c r="H86" s="31" t="s">
        <v>11</v>
      </c>
      <c r="I86" s="30" t="s">
        <v>11</v>
      </c>
    </row>
    <row r="87" spans="2:9" ht="15">
      <c r="B87" s="18" t="s">
        <v>82</v>
      </c>
      <c r="C87" s="11">
        <v>12000</v>
      </c>
      <c r="D87" s="31">
        <v>46600</v>
      </c>
      <c r="E87" s="30">
        <v>1329.3116</v>
      </c>
      <c r="F87" s="31">
        <v>46500</v>
      </c>
      <c r="G87" s="30">
        <v>1326.4589999999998</v>
      </c>
      <c r="H87" s="31">
        <v>46400</v>
      </c>
      <c r="I87" s="30">
        <v>1323.6064</v>
      </c>
    </row>
    <row r="88" spans="2:9" ht="15">
      <c r="B88" s="15" t="s">
        <v>83</v>
      </c>
      <c r="C88" s="11">
        <v>12000</v>
      </c>
      <c r="D88" s="31">
        <v>46600</v>
      </c>
      <c r="E88" s="30">
        <v>1264.5842</v>
      </c>
      <c r="F88" s="31">
        <v>46500</v>
      </c>
      <c r="G88" s="30">
        <v>1261.8705</v>
      </c>
      <c r="H88" s="31">
        <v>46400</v>
      </c>
      <c r="I88" s="30">
        <v>1259.1568</v>
      </c>
    </row>
    <row r="89" spans="2:9" ht="15">
      <c r="B89" s="15" t="s">
        <v>84</v>
      </c>
      <c r="C89" s="11">
        <v>12000</v>
      </c>
      <c r="D89" s="31">
        <v>46600</v>
      </c>
      <c r="E89" s="30">
        <v>1504.9935999999998</v>
      </c>
      <c r="F89" s="31">
        <v>46500</v>
      </c>
      <c r="G89" s="30">
        <v>1501.764</v>
      </c>
      <c r="H89" s="31">
        <v>46400</v>
      </c>
      <c r="I89" s="30">
        <v>1498.5344</v>
      </c>
    </row>
    <row r="90" spans="2:9" ht="15">
      <c r="B90" s="15" t="s">
        <v>85</v>
      </c>
      <c r="C90" s="11">
        <v>12000</v>
      </c>
      <c r="D90" s="31">
        <v>46600</v>
      </c>
      <c r="E90" s="30">
        <v>1973.1372000000001</v>
      </c>
      <c r="F90" s="31">
        <v>46500</v>
      </c>
      <c r="G90" s="30">
        <v>1968.903</v>
      </c>
      <c r="H90" s="31">
        <v>46400</v>
      </c>
      <c r="I90" s="30">
        <v>1964.6688000000001</v>
      </c>
    </row>
  </sheetData>
  <sheetProtection/>
  <mergeCells count="12">
    <mergeCell ref="D51:E51"/>
    <mergeCell ref="F51:G51"/>
    <mergeCell ref="H51:I51"/>
    <mergeCell ref="B9:F9"/>
    <mergeCell ref="B50:F50"/>
    <mergeCell ref="H10:I10"/>
    <mergeCell ref="F10:G10"/>
    <mergeCell ref="D10:E10"/>
    <mergeCell ref="B10:B11"/>
    <mergeCell ref="C10:C11"/>
    <mergeCell ref="B51:B52"/>
    <mergeCell ref="C51:C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</dc:creator>
  <cp:keywords/>
  <dc:description/>
  <cp:lastModifiedBy>Petr</cp:lastModifiedBy>
  <cp:lastPrinted>2015-02-19T10:19:07Z</cp:lastPrinted>
  <dcterms:created xsi:type="dcterms:W3CDTF">2013-08-14T12:23:19Z</dcterms:created>
  <dcterms:modified xsi:type="dcterms:W3CDTF">2020-12-15T21:50:03Z</dcterms:modified>
  <cp:category/>
  <cp:version/>
  <cp:contentType/>
  <cp:contentStatus/>
</cp:coreProperties>
</file>